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imelineCaches/timelineCache1.xml" ContentType="application/vnd.ms-excel.timelineCache+xml"/>
  <Override PartName="/xl/timelineCaches/timelineCache2.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timelines/timeline1.xml" ContentType="application/vnd.ms-excel.timelin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drawings/drawing4.xml" ContentType="application/vnd.openxmlformats-officedocument.drawing+xml"/>
  <Override PartName="/xl/slicers/slicer2.xml" ContentType="application/vnd.ms-excel.slicer+xml"/>
  <Override PartName="/xl/timelines/timeline2.xml" ContentType="application/vnd.ms-excel.timelin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C:\SEW\Eclipse\WORKSPACE\_git.htltraun.at\spassmitsew\Kanalisationsspiel\src\"/>
    </mc:Choice>
  </mc:AlternateContent>
  <xr:revisionPtr revIDLastSave="0" documentId="13_ncr:1_{0D6914F8-9CDA-4883-86BE-1D40622D555F}" xr6:coauthVersionLast="47" xr6:coauthVersionMax="47" xr10:uidLastSave="{00000000-0000-0000-0000-000000000000}"/>
  <bookViews>
    <workbookView xWindow="-120" yWindow="-120" windowWidth="38640" windowHeight="21240" activeTab="1" xr2:uid="{D40A937F-C9F0-44C2-8396-5D1088C810AE}"/>
  </bookViews>
  <sheets>
    <sheet name="Projektplan" sheetId="2" r:id="rId1"/>
    <sheet name="Zeiterfassung" sheetId="1" r:id="rId2"/>
    <sheet name="Aufwand AP" sheetId="4" r:id="rId3"/>
    <sheet name="Aufwand PTM" sheetId="5" r:id="rId4"/>
  </sheets>
  <definedNames>
    <definedName name="Datenschnitt_Arbeits__paket">#N/A</definedName>
    <definedName name="Datenschnitt_Arbeits__paket1">#N/A</definedName>
    <definedName name="Datenschnitt_PTM">#N/A</definedName>
    <definedName name="Datenschnitt_PTM1">#N/A</definedName>
    <definedName name="Kurzzeichen">Projektplan!$B$7:$B$8</definedName>
    <definedName name="NativeZeitachse_Datum">#N/A</definedName>
    <definedName name="NativeZeitachse_Datum1">#N/A</definedName>
  </definedNames>
  <calcPr calcId="191028"/>
  <pivotCaches>
    <pivotCache cacheId="0" r:id="rId5"/>
  </pivotCaches>
  <extLst>
    <ext xmlns:x14="http://schemas.microsoft.com/office/spreadsheetml/2009/9/main" uri="{BBE1A952-AA13-448e-AADC-164F8A28A991}">
      <x14:slicerCaches>
        <x14:slicerCache r:id="rId6"/>
        <x14:slicerCache r:id="rId7"/>
        <x14:slicerCache r:id="rId8"/>
        <x14:slicerCache r:id="rId9"/>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10"/>
        <x15:timelineCacheRef r:id="rId11"/>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1" l="1"/>
  <c r="C2" i="1"/>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14" i="2"/>
  <c r="A90" i="2"/>
  <c r="A91" i="2"/>
  <c r="A92" i="2"/>
  <c r="A13" i="2"/>
  <c r="A1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C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tc={3B16C3EA-C26F-49C0-8942-1F072C03964A}</author>
  </authors>
  <commentList>
    <comment ref="B6" authorId="0" shapeId="0" xr:uid="{3B16C3EA-C26F-49C0-8942-1F072C03964A}">
      <text>
        <t>[Threaded comment]
Your version of Excel allows you to read this threaded comment; however, any edits to it will get removed if the file is opened in a newer version of Excel. Learn more: https://go.microsoft.com/fwlink/?linkid=870924
Comment:
    Man kann kein Datum eingeben. Es kommt eine Nachricht, dass das Datum in der letzten oder nächsten Woche sein muss, jedoch funktioniert nicht einmal das.</t>
      </text>
    </comment>
  </commentList>
</comments>
</file>

<file path=xl/sharedStrings.xml><?xml version="1.0" encoding="utf-8"?>
<sst xmlns="http://schemas.openxmlformats.org/spreadsheetml/2006/main" count="109" uniqueCount="77">
  <si>
    <t>Projekt Beschreibung</t>
  </si>
  <si>
    <t>Projektname</t>
  </si>
  <si>
    <t>Betreuer</t>
  </si>
  <si>
    <t>Schuljahr</t>
  </si>
  <si>
    <t>Kurzzeichen</t>
  </si>
  <si>
    <t>Name</t>
  </si>
  <si>
    <t>Aufgabenstellungen</t>
  </si>
  <si>
    <t>KZ1</t>
  </si>
  <si>
    <t>KZ2</t>
  </si>
  <si>
    <t>Name2</t>
  </si>
  <si>
    <t>AP-Id</t>
  </si>
  <si>
    <t>Beschreibung</t>
  </si>
  <si>
    <t>Besprechung</t>
  </si>
  <si>
    <t>Planung</t>
  </si>
  <si>
    <t>Planungsphase des Projektes</t>
  </si>
  <si>
    <t>Fehlzeit</t>
  </si>
  <si>
    <t>Abwesenheit vom Unterricht</t>
  </si>
  <si>
    <t>AP</t>
  </si>
  <si>
    <t>Projekt Zeiterfassung</t>
  </si>
  <si>
    <t>PTM</t>
  </si>
  <si>
    <t>Datum</t>
  </si>
  <si>
    <t>Dauer</t>
  </si>
  <si>
    <t>Arbeits-
paket</t>
  </si>
  <si>
    <t>Tätigkeit</t>
  </si>
  <si>
    <t>Projektaufwand</t>
  </si>
  <si>
    <t>Arbeitspakete</t>
  </si>
  <si>
    <t>(Leer)</t>
  </si>
  <si>
    <t>Summe</t>
  </si>
  <si>
    <t>TM2</t>
  </si>
  <si>
    <t>TM1-PL</t>
  </si>
  <si>
    <t>Aufwand
geschätzt - Std</t>
  </si>
  <si>
    <t>Abgeschlossen</t>
  </si>
  <si>
    <t>1 Impl. Klasse Block</t>
  </si>
  <si>
    <t>Kanalisation</t>
  </si>
  <si>
    <t>Daniel Hamm</t>
  </si>
  <si>
    <t>2021/22</t>
  </si>
  <si>
    <t>Alles</t>
  </si>
  <si>
    <t>Pflichtenheft</t>
  </si>
  <si>
    <t>Impl. Klasse _Ispielfeld</t>
  </si>
  <si>
    <t>Impl. Klasse Background</t>
  </si>
  <si>
    <t>Impl. Klasse Main_Game</t>
  </si>
  <si>
    <t>Impl. Klasse Spielfeld</t>
  </si>
  <si>
    <t>Impl. Klasse Pipe</t>
  </si>
  <si>
    <t>Impl. Klasse Pipe Unterklassen</t>
  </si>
  <si>
    <t>Impl. Klasse Main_Menu</t>
  </si>
  <si>
    <t>Impl. Datei Levels.txt</t>
  </si>
  <si>
    <t>Dokumentation</t>
  </si>
  <si>
    <t>2</t>
  </si>
  <si>
    <t>3</t>
  </si>
  <si>
    <t>1</t>
  </si>
  <si>
    <t>0,5</t>
  </si>
  <si>
    <t>5</t>
  </si>
  <si>
    <t>Passende Bilder finden</t>
  </si>
  <si>
    <t>1 Impl. Klasse _Ispielfeld</t>
  </si>
  <si>
    <t>2 Impl. Klasse Background</t>
  </si>
  <si>
    <t>3 Impl. Klasse Main_Game</t>
  </si>
  <si>
    <t>4 Impl. Klasse Spielfeld</t>
  </si>
  <si>
    <t>5 Impl. Klasse Pipe</t>
  </si>
  <si>
    <t>6 Impl. Klasse Pipe Unterklassen</t>
  </si>
  <si>
    <t>10 Passende Bilder finden</t>
  </si>
  <si>
    <t>Bilder suchen, editieren, zuschneiden</t>
  </si>
  <si>
    <t>Jframe erweiternde Klasse Main_Game, ruft Spielfeld auf</t>
  </si>
  <si>
    <t>Jpanel erweiternde Klasse, alles rund ums Grafische und Klassen aufrufen</t>
  </si>
  <si>
    <t>Interface für Spielfeld erstellt, spätere Änderungen</t>
  </si>
  <si>
    <t>8 Impl. Datei Levels.txt</t>
  </si>
  <si>
    <t>7 Impl. Klasse Main_Menu</t>
  </si>
  <si>
    <t>Jpanel erweiternde Klasse, Hintergrund</t>
  </si>
  <si>
    <t xml:space="preserve">Jbutton erweiternde abstracte Klasse </t>
  </si>
  <si>
    <t>erweitern Pipe, unterschiedliche Verbindungen/ Images</t>
  </si>
  <si>
    <t>Start Menu erweitert Jframe, Schwierigkeitsgradauswahl, usw.</t>
  </si>
  <si>
    <t>Überarbeitung Spielfeld</t>
  </si>
  <si>
    <t>DH</t>
  </si>
  <si>
    <t>11 Überarbeitung Spielfeld</t>
  </si>
  <si>
    <t>Lösungen der Level erstellen</t>
  </si>
  <si>
    <t>1,5</t>
  </si>
  <si>
    <t>12 Lösungen der Level erstellen</t>
  </si>
  <si>
    <t>Überprüfung, ob das Level korrekt abgeschlossen wurde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</si>
</sst>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7]d/\ mmm\ yy;@"/>
  </numFmts>
  <fonts count="7" x14ac:knownFonts="1">
    <font>
      <sz val="11"/>
      <color theme="1"/>
      <name val="Calibri"/>
      <family val="2"/>
      <scheme val="minor"/>
    </font>
    <font>
      <sz val="12"/>
      <color theme="1"/>
      <name val="Calibri"/>
      <family val="2"/>
      <scheme val="minor"/>
    </font>
    <font>
      <sz val="14"/>
      <color theme="1"/>
      <name val="Calibri"/>
      <family val="2"/>
      <scheme val="minor"/>
    </font>
    <font>
      <sz val="28"/>
      <color theme="1"/>
      <name val="Calibri"/>
      <family val="2"/>
      <scheme val="minor"/>
    </font>
    <font>
      <sz val="8"/>
      <name val="Calibri"/>
      <family val="2"/>
      <scheme val="minor"/>
    </font>
    <font>
      <sz val="12"/>
      <color rgb="FFC00000"/>
      <name val="Calibri"/>
      <family val="2"/>
      <scheme val="minor"/>
    </font>
    <font>
      <b/>
      <sz val="12"/>
      <color rgb="FFC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25">
    <border>
      <left/>
      <right/>
      <top/>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medium">
        <color theme="0" tint="-0.34998626667073579"/>
      </left>
      <right style="thin">
        <color theme="0" tint="-0.34998626667073579"/>
      </right>
      <top style="medium">
        <color theme="0" tint="-0.34998626667073579"/>
      </top>
      <bottom style="medium">
        <color theme="0" tint="-0.34998626667073579"/>
      </bottom>
      <diagonal/>
    </border>
    <border>
      <left style="thin">
        <color theme="0" tint="-0.34998626667073579"/>
      </left>
      <right style="thin">
        <color theme="0" tint="-0.34998626667073579"/>
      </right>
      <top style="medium">
        <color theme="0" tint="-0.34998626667073579"/>
      </top>
      <bottom style="medium">
        <color theme="0" tint="-0.34998626667073579"/>
      </bottom>
      <diagonal/>
    </border>
    <border>
      <left style="thin">
        <color theme="0" tint="-0.34998626667073579"/>
      </left>
      <right style="medium">
        <color theme="0" tint="-0.34998626667073579"/>
      </right>
      <top style="medium">
        <color theme="0" tint="-0.34998626667073579"/>
      </top>
      <bottom style="medium">
        <color theme="0" tint="-0.34998626667073579"/>
      </bottom>
      <diagonal/>
    </border>
    <border>
      <left style="medium">
        <color theme="0" tint="-0.24994659260841701"/>
      </left>
      <right style="thin">
        <color theme="0" tint="-0.24994659260841701"/>
      </right>
      <top style="medium">
        <color theme="0" tint="-0.24994659260841701"/>
      </top>
      <bottom style="thin">
        <color theme="0" tint="-0.24994659260841701"/>
      </bottom>
      <diagonal/>
    </border>
    <border>
      <left style="thin">
        <color theme="0" tint="-0.24994659260841701"/>
      </left>
      <right style="thin">
        <color theme="0" tint="-0.24994659260841701"/>
      </right>
      <top style="medium">
        <color theme="0" tint="-0.24994659260841701"/>
      </top>
      <bottom style="thin">
        <color theme="0" tint="-0.24994659260841701"/>
      </bottom>
      <diagonal/>
    </border>
    <border>
      <left style="thin">
        <color theme="0" tint="-0.24994659260841701"/>
      </left>
      <right style="medium">
        <color theme="0" tint="-0.24994659260841701"/>
      </right>
      <top style="medium">
        <color theme="0" tint="-0.24994659260841701"/>
      </top>
      <bottom style="thin">
        <color theme="0" tint="-0.24994659260841701"/>
      </bottom>
      <diagonal/>
    </border>
    <border>
      <left style="medium">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theme="0" tint="-0.24994659260841701"/>
      </right>
      <top style="thin">
        <color theme="0" tint="-0.24994659260841701"/>
      </top>
      <bottom style="thin">
        <color theme="0" tint="-0.24994659260841701"/>
      </bottom>
      <diagonal/>
    </border>
    <border>
      <left style="medium">
        <color theme="0" tint="-0.24994659260841701"/>
      </left>
      <right style="thin">
        <color theme="0" tint="-0.24994659260841701"/>
      </right>
      <top style="thin">
        <color theme="0" tint="-0.24994659260841701"/>
      </top>
      <bottom style="medium">
        <color theme="0" tint="-0.24994659260841701"/>
      </bottom>
      <diagonal/>
    </border>
    <border>
      <left style="thin">
        <color theme="0" tint="-0.24994659260841701"/>
      </left>
      <right style="thin">
        <color theme="0" tint="-0.24994659260841701"/>
      </right>
      <top style="thin">
        <color theme="0" tint="-0.24994659260841701"/>
      </top>
      <bottom style="medium">
        <color theme="0" tint="-0.24994659260841701"/>
      </bottom>
      <diagonal/>
    </border>
    <border>
      <left style="thin">
        <color theme="0" tint="-0.24994659260841701"/>
      </left>
      <right style="medium">
        <color theme="0" tint="-0.24994659260841701"/>
      </right>
      <top style="thin">
        <color theme="0" tint="-0.24994659260841701"/>
      </top>
      <bottom style="medium">
        <color theme="0" tint="-0.24994659260841701"/>
      </bottom>
      <diagonal/>
    </border>
    <border>
      <left style="medium">
        <color theme="0" tint="-0.34998626667073579"/>
      </left>
      <right style="thin">
        <color theme="0" tint="-0.34998626667073579"/>
      </right>
      <top style="thin">
        <color theme="0" tint="-0.34998626667073579"/>
      </top>
      <bottom style="thin">
        <color theme="0" tint="-0.34998626667073579"/>
      </bottom>
      <diagonal/>
    </border>
    <border>
      <left style="medium">
        <color theme="0" tint="-0.34998626667073579"/>
      </left>
      <right style="thin">
        <color theme="0" tint="-0.34998626667073579"/>
      </right>
      <top style="medium">
        <color theme="0" tint="-0.34998626667073579"/>
      </top>
      <bottom/>
      <diagonal/>
    </border>
    <border>
      <left style="thin">
        <color theme="0" tint="-0.34998626667073579"/>
      </left>
      <right style="thin">
        <color theme="0" tint="-0.34998626667073579"/>
      </right>
      <top style="medium">
        <color theme="0" tint="-0.34998626667073579"/>
      </top>
      <bottom/>
      <diagonal/>
    </border>
    <border>
      <left style="medium">
        <color theme="0" tint="-0.34998626667073579"/>
      </left>
      <right style="thin">
        <color theme="0" tint="-0.34998626667073579"/>
      </right>
      <top style="thin">
        <color theme="0" tint="-0.34998626667073579"/>
      </top>
      <bottom style="medium">
        <color theme="0" tint="-0.34998626667073579"/>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style="thin">
        <color theme="0" tint="-0.34998626667073579"/>
      </left>
      <right style="thin">
        <color theme="0" tint="-0.34998626667073579"/>
      </right>
      <top style="medium">
        <color theme="0" tint="-0.34998626667073579"/>
      </top>
      <bottom style="thin">
        <color theme="0" tint="-0.34998626667073579"/>
      </bottom>
      <diagonal/>
    </border>
  </borders>
  <cellStyleXfs count="1">
    <xf numFmtId="0" fontId="0" fillId="0" borderId="0"/>
  </cellStyleXfs>
  <cellXfs count="63">
    <xf numFmtId="0" fontId="0" fillId="0" borderId="0" xfId="0"/>
    <xf numFmtId="14" fontId="0" fillId="0" borderId="0" xfId="0" applyNumberFormat="1"/>
    <xf numFmtId="0" fontId="0" fillId="0" borderId="0" xfId="0" applyAlignment="1">
      <alignment vertical="center"/>
    </xf>
    <xf numFmtId="0" fontId="0" fillId="0" borderId="0" xfId="0" applyAlignment="1">
      <alignment horizontal="center" vertical="center" wrapText="1"/>
    </xf>
    <xf numFmtId="164" fontId="0" fillId="2" borderId="7" xfId="0" applyNumberFormat="1" applyFill="1" applyBorder="1" applyAlignment="1">
      <alignment horizontal="center" vertical="center" wrapText="1"/>
    </xf>
    <xf numFmtId="164" fontId="0" fillId="2" borderId="8" xfId="0" applyNumberFormat="1" applyFill="1" applyBorder="1" applyAlignment="1">
      <alignment horizontal="center" vertical="center" wrapText="1"/>
    </xf>
    <xf numFmtId="0" fontId="0" fillId="2" borderId="8" xfId="0" applyFill="1" applyBorder="1" applyAlignment="1">
      <alignment horizontal="center" vertical="center" wrapText="1"/>
    </xf>
    <xf numFmtId="0" fontId="0" fillId="2" borderId="9" xfId="0" applyFill="1" applyBorder="1" applyAlignment="1">
      <alignment horizontal="center" vertical="center" wrapText="1"/>
    </xf>
    <xf numFmtId="0" fontId="1" fillId="0" borderId="14" xfId="0" applyNumberFormat="1" applyFont="1" applyBorder="1"/>
    <xf numFmtId="0" fontId="5" fillId="2" borderId="15" xfId="0" applyNumberFormat="1" applyFont="1" applyFill="1" applyBorder="1"/>
    <xf numFmtId="0" fontId="1" fillId="0" borderId="17" xfId="0" applyNumberFormat="1" applyFont="1" applyBorder="1"/>
    <xf numFmtId="0" fontId="5" fillId="2" borderId="18" xfId="0" applyNumberFormat="1" applyFont="1" applyFill="1" applyBorder="1"/>
    <xf numFmtId="0" fontId="1" fillId="0" borderId="10" xfId="0" pivotButton="1" applyFont="1" applyBorder="1"/>
    <xf numFmtId="0" fontId="1" fillId="0" borderId="11" xfId="0" pivotButton="1" applyFont="1" applyBorder="1"/>
    <xf numFmtId="0" fontId="1" fillId="0" borderId="11" xfId="0" applyFont="1" applyBorder="1"/>
    <xf numFmtId="0" fontId="1" fillId="0" borderId="12" xfId="0" applyFont="1" applyBorder="1"/>
    <xf numFmtId="0" fontId="1" fillId="0" borderId="13" xfId="0" pivotButton="1" applyFont="1" applyBorder="1"/>
    <xf numFmtId="0" fontId="1" fillId="0" borderId="14" xfId="0" applyFont="1" applyBorder="1"/>
    <xf numFmtId="0" fontId="1" fillId="0" borderId="15" xfId="0" applyFont="1" applyBorder="1"/>
    <xf numFmtId="0" fontId="1" fillId="0" borderId="13" xfId="0" applyFont="1" applyBorder="1" applyAlignment="1">
      <alignment horizontal="left"/>
    </xf>
    <xf numFmtId="0" fontId="1" fillId="0" borderId="16" xfId="0" applyFont="1" applyBorder="1" applyAlignment="1">
      <alignment horizontal="left"/>
    </xf>
    <xf numFmtId="0" fontId="6" fillId="0" borderId="15" xfId="0" applyNumberFormat="1" applyFont="1" applyBorder="1"/>
    <xf numFmtId="0" fontId="6" fillId="0" borderId="18" xfId="0" applyNumberFormat="1" applyFont="1" applyBorder="1"/>
    <xf numFmtId="0" fontId="1" fillId="3" borderId="5" xfId="0" applyFont="1" applyFill="1" applyBorder="1" applyAlignment="1">
      <alignment vertical="center"/>
    </xf>
    <xf numFmtId="0" fontId="0" fillId="0" borderId="5" xfId="0" applyBorder="1" applyAlignment="1">
      <alignment vertical="center"/>
    </xf>
    <xf numFmtId="0" fontId="0" fillId="3" borderId="5" xfId="0" applyFill="1" applyBorder="1" applyAlignment="1">
      <alignment vertical="center"/>
    </xf>
    <xf numFmtId="0" fontId="1" fillId="3" borderId="20" xfId="0" applyFont="1" applyFill="1" applyBorder="1" applyAlignment="1">
      <alignment horizontal="center" vertical="center"/>
    </xf>
    <xf numFmtId="0" fontId="1" fillId="3" borderId="21" xfId="0" applyFont="1" applyFill="1" applyBorder="1" applyAlignment="1">
      <alignment horizontal="center" vertical="center"/>
    </xf>
    <xf numFmtId="0" fontId="1" fillId="3" borderId="21" xfId="0" applyFont="1" applyFill="1" applyBorder="1" applyAlignment="1">
      <alignment horizontal="center" vertical="center" wrapText="1"/>
    </xf>
    <xf numFmtId="0" fontId="0" fillId="0" borderId="23" xfId="0" applyBorder="1" applyAlignment="1">
      <alignment vertical="center"/>
    </xf>
    <xf numFmtId="0" fontId="0" fillId="3" borderId="24" xfId="0" applyFill="1" applyBorder="1" applyAlignment="1">
      <alignment vertical="center"/>
    </xf>
    <xf numFmtId="0" fontId="0" fillId="0" borderId="24" xfId="0" applyBorder="1" applyAlignment="1">
      <alignment vertical="center"/>
    </xf>
    <xf numFmtId="0" fontId="1" fillId="0" borderId="13" xfId="0" pivotButton="1" applyFont="1" applyBorder="1" applyAlignment="1">
      <alignment horizontal="left" vertical="top" wrapText="1"/>
    </xf>
    <xf numFmtId="0" fontId="1" fillId="0" borderId="14" xfId="0" applyFont="1" applyBorder="1" applyAlignment="1">
      <alignment horizontal="left" vertical="top" wrapText="1"/>
    </xf>
    <xf numFmtId="0" fontId="1" fillId="0" borderId="15" xfId="0" applyFont="1" applyBorder="1" applyAlignment="1">
      <alignment horizontal="left" vertical="top" wrapText="1"/>
    </xf>
    <xf numFmtId="0" fontId="0" fillId="0" borderId="0" xfId="0" applyAlignment="1">
      <alignment horizontal="left" vertical="top" wrapText="1"/>
    </xf>
    <xf numFmtId="0" fontId="0" fillId="3" borderId="22" xfId="0" applyFill="1" applyBorder="1" applyAlignment="1">
      <alignment vertical="center"/>
    </xf>
    <xf numFmtId="0" fontId="0" fillId="3" borderId="19" xfId="0" applyFill="1" applyBorder="1" applyAlignment="1">
      <alignment vertical="center"/>
    </xf>
    <xf numFmtId="0" fontId="0" fillId="0" borderId="24" xfId="0" applyFill="1" applyBorder="1" applyAlignment="1">
      <alignment vertical="center"/>
    </xf>
    <xf numFmtId="0" fontId="0" fillId="0" borderId="5" xfId="0" applyFill="1" applyBorder="1" applyAlignment="1">
      <alignment vertical="center"/>
    </xf>
    <xf numFmtId="0" fontId="0" fillId="0" borderId="23" xfId="0" applyFill="1" applyBorder="1" applyAlignment="1">
      <alignment vertical="center"/>
    </xf>
    <xf numFmtId="0" fontId="0" fillId="0" borderId="5" xfId="0" applyFill="1" applyBorder="1" applyAlignment="1" applyProtection="1">
      <alignment vertical="center"/>
      <protection locked="0"/>
    </xf>
    <xf numFmtId="0" fontId="0" fillId="0" borderId="5" xfId="0" applyBorder="1" applyAlignment="1" applyProtection="1">
      <alignment vertical="center"/>
      <protection locked="0"/>
    </xf>
    <xf numFmtId="0" fontId="0" fillId="0" borderId="2" xfId="0" applyBorder="1" applyAlignment="1" applyProtection="1">
      <alignment horizontal="center" vertical="center" wrapText="1"/>
      <protection locked="0"/>
    </xf>
    <xf numFmtId="0" fontId="0" fillId="0" borderId="2" xfId="0" applyBorder="1" applyAlignment="1" applyProtection="1">
      <alignment horizontal="left" vertical="center" wrapText="1"/>
      <protection locked="0"/>
    </xf>
    <xf numFmtId="0" fontId="0" fillId="0" borderId="3" xfId="0" applyBorder="1" applyAlignment="1" applyProtection="1">
      <alignment horizontal="left" vertical="center" wrapText="1"/>
      <protection locked="0"/>
    </xf>
    <xf numFmtId="164" fontId="0" fillId="0" borderId="5" xfId="0" applyNumberFormat="1" applyBorder="1" applyAlignment="1" applyProtection="1">
      <alignment horizontal="left" vertical="center" wrapText="1"/>
      <protection locked="0"/>
    </xf>
    <xf numFmtId="0" fontId="0" fillId="0" borderId="5" xfId="0" applyBorder="1" applyAlignment="1" applyProtection="1">
      <alignment horizontal="center" vertical="center" wrapText="1"/>
      <protection locked="0"/>
    </xf>
    <xf numFmtId="0" fontId="0" fillId="0" borderId="6" xfId="0" applyBorder="1" applyAlignment="1" applyProtection="1">
      <alignment horizontal="left" vertical="center" wrapText="1"/>
      <protection locked="0"/>
    </xf>
    <xf numFmtId="0" fontId="3" fillId="0" borderId="0" xfId="0" applyFont="1" applyAlignment="1">
      <alignment vertical="center"/>
    </xf>
    <xf numFmtId="0" fontId="0" fillId="0" borderId="1" xfId="0" applyBorder="1" applyAlignment="1" applyProtection="1">
      <alignment vertical="center"/>
      <protection locked="0"/>
    </xf>
    <xf numFmtId="0" fontId="0" fillId="0" borderId="4" xfId="0" applyBorder="1" applyAlignment="1" applyProtection="1">
      <alignment vertical="center"/>
      <protection locked="0"/>
    </xf>
    <xf numFmtId="0" fontId="1" fillId="0" borderId="5" xfId="0" applyFont="1" applyBorder="1" applyAlignment="1" applyProtection="1">
      <alignment horizontal="left" vertical="center"/>
      <protection locked="0"/>
    </xf>
    <xf numFmtId="0" fontId="1" fillId="3" borderId="5" xfId="0" applyFont="1" applyFill="1" applyBorder="1" applyAlignment="1">
      <alignment horizontal="left" vertical="center"/>
    </xf>
    <xf numFmtId="0" fontId="1" fillId="0" borderId="5" xfId="0" applyFont="1" applyBorder="1" applyAlignment="1" applyProtection="1">
      <alignment vertical="center"/>
      <protection locked="0"/>
    </xf>
    <xf numFmtId="49" fontId="0" fillId="0" borderId="5" xfId="0" applyNumberFormat="1" applyBorder="1" applyAlignment="1" applyProtection="1">
      <alignment horizontal="left" vertical="center"/>
      <protection locked="0"/>
    </xf>
    <xf numFmtId="0" fontId="1" fillId="0" borderId="6" xfId="0" applyFont="1" applyBorder="1" applyAlignment="1" applyProtection="1">
      <alignment horizontal="left" vertical="center"/>
      <protection locked="0"/>
    </xf>
    <xf numFmtId="0" fontId="1" fillId="0" borderId="4" xfId="0" applyFont="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4" xfId="0" applyFont="1" applyFill="1" applyBorder="1" applyAlignment="1">
      <alignment horizontal="left" vertical="center"/>
    </xf>
    <xf numFmtId="0" fontId="3" fillId="0" borderId="0" xfId="0" applyFont="1" applyAlignment="1">
      <alignment horizontal="left" vertical="center"/>
    </xf>
    <xf numFmtId="0" fontId="2" fillId="0" borderId="0" xfId="0" applyFont="1" applyAlignment="1">
      <alignment horizontal="left" vertical="center"/>
    </xf>
    <xf numFmtId="0" fontId="1" fillId="0" borderId="0" xfId="0" applyFont="1" applyAlignment="1">
      <alignment horizontal="left" vertical="center"/>
    </xf>
  </cellXfs>
  <cellStyles count="1">
    <cellStyle name="Normal" xfId="0" builtinId="0"/>
  </cellStyles>
  <dxfs count="99">
    <dxf>
      <border>
        <left style="medium">
          <color theme="0" tint="-0.24994659260841701"/>
        </left>
        <right style="medium">
          <color theme="0" tint="-0.24994659260841701"/>
        </right>
        <top style="medium">
          <color theme="0" tint="-0.24994659260841701"/>
        </top>
        <bottom style="medium">
          <color theme="0" tint="-0.24994659260841701"/>
        </bottom>
        <vertical style="thin">
          <color theme="0" tint="-0.24994659260841701"/>
        </vertical>
        <horizontal style="thin">
          <color theme="0" tint="-0.24994659260841701"/>
        </horizontal>
      </border>
    </dxf>
    <dxf>
      <font>
        <sz val="12"/>
      </font>
    </dxf>
    <dxf>
      <font>
        <b/>
      </font>
    </dxf>
    <dxf>
      <font>
        <color rgb="FFC00000"/>
      </font>
    </dxf>
    <dxf>
      <border>
        <left style="medium">
          <color theme="0" tint="-0.24994659260841701"/>
        </left>
        <right style="medium">
          <color theme="0" tint="-0.24994659260841701"/>
        </right>
        <top style="medium">
          <color theme="0" tint="-0.24994659260841701"/>
        </top>
        <bottom style="medium">
          <color theme="0" tint="-0.24994659260841701"/>
        </bottom>
        <vertical style="thin">
          <color theme="0" tint="-0.24994659260841701"/>
        </vertical>
        <horizontal style="thin">
          <color theme="0" tint="-0.24994659260841701"/>
        </horizontal>
      </border>
    </dxf>
    <dxf>
      <font>
        <sz val="12"/>
      </font>
    </dxf>
    <dxf>
      <font>
        <b/>
      </font>
    </dxf>
    <dxf>
      <font>
        <color rgb="FFC00000"/>
      </font>
    </dxf>
    <dxf>
      <border>
        <left style="medium">
          <color theme="0" tint="-0.24994659260841701"/>
        </left>
        <right style="medium">
          <color theme="0" tint="-0.24994659260841701"/>
        </right>
        <top style="medium">
          <color theme="0" tint="-0.24994659260841701"/>
        </top>
        <bottom style="medium">
          <color theme="0" tint="-0.24994659260841701"/>
        </bottom>
        <vertical style="thin">
          <color theme="0" tint="-0.24994659260841701"/>
        </vertical>
        <horizontal style="thin">
          <color theme="0" tint="-0.24994659260841701"/>
        </horizontal>
      </border>
    </dxf>
    <dxf>
      <font>
        <sz val="12"/>
      </font>
    </dxf>
    <dxf>
      <font>
        <b/>
      </font>
    </dxf>
    <dxf>
      <font>
        <color rgb="FFC00000"/>
      </font>
    </dxf>
    <dxf>
      <border>
        <left style="medium">
          <color theme="0" tint="-0.24994659260841701"/>
        </left>
        <right style="medium">
          <color theme="0" tint="-0.24994659260841701"/>
        </right>
        <top style="medium">
          <color theme="0" tint="-0.24994659260841701"/>
        </top>
        <bottom style="medium">
          <color theme="0" tint="-0.24994659260841701"/>
        </bottom>
        <vertical style="thin">
          <color theme="0" tint="-0.24994659260841701"/>
        </vertical>
        <horizontal style="thin">
          <color theme="0" tint="-0.24994659260841701"/>
        </horizontal>
      </border>
    </dxf>
    <dxf>
      <font>
        <sz val="12"/>
      </font>
    </dxf>
    <dxf>
      <font>
        <b/>
      </font>
    </dxf>
    <dxf>
      <font>
        <color rgb="FFC00000"/>
      </font>
    </dxf>
    <dxf>
      <border>
        <left style="medium">
          <color theme="0" tint="-0.24994659260841701"/>
        </left>
        <right style="medium">
          <color theme="0" tint="-0.24994659260841701"/>
        </right>
        <top style="medium">
          <color theme="0" tint="-0.24994659260841701"/>
        </top>
        <bottom style="medium">
          <color theme="0" tint="-0.24994659260841701"/>
        </bottom>
        <vertical style="thin">
          <color theme="0" tint="-0.24994659260841701"/>
        </vertical>
        <horizontal style="thin">
          <color theme="0" tint="-0.24994659260841701"/>
        </horizontal>
      </border>
    </dxf>
    <dxf>
      <font>
        <sz val="12"/>
      </font>
    </dxf>
    <dxf>
      <font>
        <b/>
      </font>
    </dxf>
    <dxf>
      <font>
        <color rgb="FFC00000"/>
      </font>
    </dxf>
    <dxf>
      <border>
        <left style="medium">
          <color theme="0" tint="-0.24994659260841701"/>
        </left>
        <right style="medium">
          <color theme="0" tint="-0.24994659260841701"/>
        </right>
        <top style="medium">
          <color theme="0" tint="-0.24994659260841701"/>
        </top>
        <bottom style="medium">
          <color theme="0" tint="-0.24994659260841701"/>
        </bottom>
        <vertical style="thin">
          <color theme="0" tint="-0.24994659260841701"/>
        </vertical>
        <horizontal style="thin">
          <color theme="0" tint="-0.24994659260841701"/>
        </horizontal>
      </border>
    </dxf>
    <dxf>
      <font>
        <sz val="12"/>
      </font>
    </dxf>
    <dxf>
      <font>
        <b/>
      </font>
    </dxf>
    <dxf>
      <font>
        <color rgb="FFC00000"/>
      </font>
    </dxf>
    <dxf>
      <border>
        <left style="medium">
          <color theme="0" tint="-0.24994659260841701"/>
        </left>
        <right style="medium">
          <color theme="0" tint="-0.24994659260841701"/>
        </right>
        <top style="medium">
          <color theme="0" tint="-0.24994659260841701"/>
        </top>
        <bottom style="medium">
          <color theme="0" tint="-0.24994659260841701"/>
        </bottom>
        <vertical style="thin">
          <color theme="0" tint="-0.24994659260841701"/>
        </vertical>
        <horizontal style="thin">
          <color theme="0" tint="-0.24994659260841701"/>
        </horizontal>
      </border>
    </dxf>
    <dxf>
      <font>
        <sz val="12"/>
      </font>
    </dxf>
    <dxf>
      <font>
        <b/>
      </font>
    </dxf>
    <dxf>
      <font>
        <color rgb="FFC00000"/>
      </font>
    </dxf>
    <dxf>
      <border>
        <left style="medium">
          <color theme="0" tint="-0.24994659260841701"/>
        </left>
        <right style="medium">
          <color theme="0" tint="-0.24994659260841701"/>
        </right>
        <top style="medium">
          <color theme="0" tint="-0.24994659260841701"/>
        </top>
        <bottom style="medium">
          <color theme="0" tint="-0.24994659260841701"/>
        </bottom>
        <vertical style="thin">
          <color theme="0" tint="-0.24994659260841701"/>
        </vertical>
        <horizontal style="thin">
          <color theme="0" tint="-0.24994659260841701"/>
        </horizontal>
      </border>
    </dxf>
    <dxf>
      <font>
        <sz val="12"/>
      </font>
    </dxf>
    <dxf>
      <font>
        <b/>
      </font>
    </dxf>
    <dxf>
      <font>
        <color rgb="FFC00000"/>
      </font>
    </dxf>
    <dxf>
      <border>
        <left style="medium">
          <color theme="0" tint="-0.24994659260841701"/>
        </left>
        <right style="medium">
          <color theme="0" tint="-0.24994659260841701"/>
        </right>
        <top style="medium">
          <color theme="0" tint="-0.24994659260841701"/>
        </top>
        <bottom style="medium">
          <color theme="0" tint="-0.24994659260841701"/>
        </bottom>
        <vertical style="thin">
          <color theme="0" tint="-0.24994659260841701"/>
        </vertical>
        <horizontal style="thin">
          <color theme="0" tint="-0.24994659260841701"/>
        </horizontal>
      </border>
    </dxf>
    <dxf>
      <font>
        <sz val="12"/>
      </font>
    </dxf>
    <dxf>
      <font>
        <b/>
      </font>
    </dxf>
    <dxf>
      <font>
        <color rgb="FFC00000"/>
      </font>
    </dxf>
    <dxf>
      <border>
        <left style="medium">
          <color theme="0" tint="-0.24994659260841701"/>
        </left>
        <right style="medium">
          <color theme="0" tint="-0.24994659260841701"/>
        </right>
        <top style="medium">
          <color theme="0" tint="-0.24994659260841701"/>
        </top>
        <bottom style="medium">
          <color theme="0" tint="-0.24994659260841701"/>
        </bottom>
        <vertical style="thin">
          <color theme="0" tint="-0.24994659260841701"/>
        </vertical>
        <horizontal style="thin">
          <color theme="0" tint="-0.24994659260841701"/>
        </horizontal>
      </border>
    </dxf>
    <dxf>
      <font>
        <sz val="12"/>
      </font>
    </dxf>
    <dxf>
      <font>
        <b/>
      </font>
    </dxf>
    <dxf>
      <font>
        <color rgb="FFC00000"/>
      </font>
    </dxf>
    <dxf>
      <border>
        <left style="medium">
          <color theme="0" tint="-0.24994659260841701"/>
        </left>
        <right style="medium">
          <color theme="0" tint="-0.24994659260841701"/>
        </right>
        <top style="medium">
          <color theme="0" tint="-0.24994659260841701"/>
        </top>
        <bottom style="medium">
          <color theme="0" tint="-0.24994659260841701"/>
        </bottom>
        <vertical style="thin">
          <color theme="0" tint="-0.24994659260841701"/>
        </vertical>
        <horizontal style="thin">
          <color theme="0" tint="-0.24994659260841701"/>
        </horizontal>
      </border>
    </dxf>
    <dxf>
      <font>
        <sz val="12"/>
      </font>
    </dxf>
    <dxf>
      <font>
        <b/>
      </font>
    </dxf>
    <dxf>
      <font>
        <color rgb="FFC00000"/>
      </font>
    </dxf>
    <dxf>
      <border>
        <left style="medium">
          <color theme="0" tint="-0.24994659260841701"/>
        </left>
        <right style="medium">
          <color theme="0" tint="-0.24994659260841701"/>
        </right>
        <top style="medium">
          <color theme="0" tint="-0.24994659260841701"/>
        </top>
        <bottom style="medium">
          <color theme="0" tint="-0.24994659260841701"/>
        </bottom>
        <vertical style="thin">
          <color theme="0" tint="-0.24994659260841701"/>
        </vertical>
        <horizontal style="thin">
          <color theme="0" tint="-0.24994659260841701"/>
        </horizontal>
      </border>
    </dxf>
    <dxf>
      <font>
        <sz val="12"/>
      </font>
    </dxf>
    <dxf>
      <font>
        <b/>
      </font>
    </dxf>
    <dxf>
      <font>
        <color rgb="FFC00000"/>
      </font>
    </dxf>
    <dxf>
      <border>
        <left style="medium">
          <color theme="0" tint="-0.24994659260841701"/>
        </left>
        <right style="medium">
          <color theme="0" tint="-0.24994659260841701"/>
        </right>
        <top style="medium">
          <color theme="0" tint="-0.24994659260841701"/>
        </top>
        <bottom style="medium">
          <color theme="0" tint="-0.24994659260841701"/>
        </bottom>
        <vertical style="thin">
          <color theme="0" tint="-0.24994659260841701"/>
        </vertical>
        <horizontal style="thin">
          <color theme="0" tint="-0.24994659260841701"/>
        </horizontal>
      </border>
    </dxf>
    <dxf>
      <font>
        <sz val="12"/>
      </font>
    </dxf>
    <dxf>
      <font>
        <b/>
      </font>
    </dxf>
    <dxf>
      <font>
        <color rgb="FFC00000"/>
      </font>
    </dxf>
    <dxf>
      <border>
        <left style="medium">
          <color theme="0" tint="-0.24994659260841701"/>
        </left>
        <right style="medium">
          <color theme="0" tint="-0.24994659260841701"/>
        </right>
        <top style="medium">
          <color theme="0" tint="-0.24994659260841701"/>
        </top>
        <bottom style="medium">
          <color theme="0" tint="-0.24994659260841701"/>
        </bottom>
        <vertical style="thin">
          <color theme="0" tint="-0.24994659260841701"/>
        </vertical>
        <horizontal style="thin">
          <color theme="0" tint="-0.24994659260841701"/>
        </horizontal>
      </border>
    </dxf>
    <dxf>
      <font>
        <sz val="12"/>
      </font>
    </dxf>
    <dxf>
      <font>
        <b/>
      </font>
    </dxf>
    <dxf>
      <font>
        <color rgb="FFC00000"/>
      </font>
    </dxf>
    <dxf>
      <border>
        <left style="medium">
          <color theme="0" tint="-0.24994659260841701"/>
        </left>
        <right style="medium">
          <color theme="0" tint="-0.24994659260841701"/>
        </right>
        <top style="medium">
          <color theme="0" tint="-0.24994659260841701"/>
        </top>
        <bottom style="medium">
          <color theme="0" tint="-0.24994659260841701"/>
        </bottom>
        <vertical style="thin">
          <color theme="0" tint="-0.24994659260841701"/>
        </vertical>
        <horizontal style="thin">
          <color theme="0" tint="-0.24994659260841701"/>
        </horizontal>
      </border>
    </dxf>
    <dxf>
      <font>
        <sz val="12"/>
      </font>
    </dxf>
    <dxf>
      <font>
        <b/>
      </font>
    </dxf>
    <dxf>
      <font>
        <color rgb="FFC00000"/>
      </font>
    </dxf>
    <dxf>
      <border>
        <left style="medium">
          <color theme="0" tint="-0.24994659260841701"/>
        </left>
        <right style="medium">
          <color theme="0" tint="-0.24994659260841701"/>
        </right>
        <top style="medium">
          <color theme="0" tint="-0.24994659260841701"/>
        </top>
        <bottom style="medium">
          <color theme="0" tint="-0.24994659260841701"/>
        </bottom>
        <vertical style="thin">
          <color theme="0" tint="-0.24994659260841701"/>
        </vertical>
        <horizontal style="thin">
          <color theme="0" tint="-0.24994659260841701"/>
        </horizontal>
      </border>
    </dxf>
    <dxf>
      <font>
        <sz val="12"/>
      </font>
    </dxf>
    <dxf>
      <font>
        <b/>
      </font>
    </dxf>
    <dxf>
      <font>
        <color rgb="FFC00000"/>
      </font>
    </dxf>
    <dxf>
      <border>
        <left style="medium">
          <color theme="0" tint="-0.24994659260841701"/>
        </left>
        <right style="medium">
          <color theme="0" tint="-0.24994659260841701"/>
        </right>
        <top style="medium">
          <color theme="0" tint="-0.24994659260841701"/>
        </top>
        <bottom style="medium">
          <color theme="0" tint="-0.24994659260841701"/>
        </bottom>
        <vertical style="thin">
          <color theme="0" tint="-0.24994659260841701"/>
        </vertical>
        <horizontal style="thin">
          <color theme="0" tint="-0.24994659260841701"/>
        </horizontal>
      </border>
    </dxf>
    <dxf>
      <font>
        <sz val="12"/>
      </font>
    </dxf>
    <dxf>
      <font>
        <b/>
      </font>
    </dxf>
    <dxf>
      <font>
        <color rgb="FFC00000"/>
      </font>
    </dxf>
    <dxf>
      <alignment horizontal="left"/>
    </dxf>
    <dxf>
      <alignment horizontal="left"/>
    </dxf>
    <dxf>
      <alignment horizontal="left"/>
    </dxf>
    <dxf>
      <alignment vertical="top"/>
    </dxf>
    <dxf>
      <alignment vertical="top"/>
    </dxf>
    <dxf>
      <alignment vertical="top"/>
    </dxf>
    <dxf>
      <alignment wrapText="1"/>
    </dxf>
    <dxf>
      <alignment wrapText="1"/>
    </dxf>
    <dxf>
      <alignment wrapText="1"/>
    </dxf>
    <dxf>
      <font>
        <sz val="12"/>
      </font>
    </dxf>
    <dxf>
      <border>
        <left style="medium">
          <color theme="0" tint="-0.24994659260841701"/>
        </left>
        <right style="medium">
          <color theme="0" tint="-0.24994659260841701"/>
        </right>
        <top style="medium">
          <color theme="0" tint="-0.24994659260841701"/>
        </top>
        <bottom style="medium">
          <color theme="0" tint="-0.24994659260841701"/>
        </bottom>
        <vertical style="thin">
          <color theme="0" tint="-0.24994659260841701"/>
        </vertical>
        <horizontal style="thin">
          <color theme="0" tint="-0.24994659260841701"/>
        </horizontal>
      </border>
    </dxf>
    <dxf>
      <fill>
        <patternFill patternType="solid">
          <bgColor theme="0" tint="-0.14999847407452621"/>
        </patternFill>
      </fill>
    </dxf>
    <dxf>
      <font>
        <color rgb="FFC00000"/>
      </font>
    </dxf>
    <dxf>
      <font>
        <sz val="12"/>
      </font>
    </dxf>
    <dxf>
      <font>
        <sz val="12"/>
      </font>
    </dxf>
    <dxf>
      <font>
        <sz val="11"/>
      </font>
    </dxf>
    <dxf>
      <font>
        <color rgb="FFC00000"/>
      </font>
    </dxf>
    <dxf>
      <font>
        <b/>
      </font>
    </dxf>
    <dxf>
      <font>
        <sz val="12"/>
      </font>
    </dxf>
    <dxf>
      <border>
        <left style="medium">
          <color theme="0" tint="-0.24994659260841701"/>
        </left>
        <right style="medium">
          <color theme="0" tint="-0.24994659260841701"/>
        </right>
        <top style="medium">
          <color theme="0" tint="-0.24994659260841701"/>
        </top>
        <bottom style="medium">
          <color theme="0" tint="-0.24994659260841701"/>
        </bottom>
        <vertical style="thin">
          <color theme="0" tint="-0.24994659260841701"/>
        </vertical>
        <horizontal style="thin">
          <color theme="0" tint="-0.24994659260841701"/>
        </horizontal>
      </border>
    </dxf>
    <dxf>
      <alignment horizontal="left" vertical="center" textRotation="0" wrapText="1" indent="0" justifyLastLine="0" shrinkToFit="0" readingOrder="0"/>
      <border diagonalUp="0" diagonalDown="0" outline="0">
        <left style="thin">
          <color theme="0" tint="-0.34998626667073579"/>
        </left>
        <right/>
        <top style="thin">
          <color theme="0" tint="-0.34998626667073579"/>
        </top>
        <bottom style="thin">
          <color theme="0" tint="-0.34998626667073579"/>
        </bottom>
      </border>
      <protection locked="0" hidden="0"/>
    </dxf>
    <dxf>
      <alignment horizontal="left" vertical="center" textRotation="0" wrapText="1"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alignment horizontal="center" vertical="center" textRotation="0" wrapText="1"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numFmt numFmtId="164" formatCode="[$-407]d/\ mmm\ yy;@"/>
      <alignment horizontal="left"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border>
      <protection locked="0" hidden="0"/>
    </dxf>
    <dxf>
      <alignment vertical="center" textRotation="0" indent="0" justifyLastLine="0" shrinkToFit="0" readingOrder="0"/>
      <border diagonalUp="0" diagonalDown="0" outline="0">
        <left/>
        <right style="thin">
          <color theme="0" tint="-0.34998626667073579"/>
        </right>
        <top style="thin">
          <color theme="0" tint="-0.34998626667073579"/>
        </top>
        <bottom style="thin">
          <color theme="0" tint="-0.34998626667073579"/>
        </bottom>
      </border>
      <protection locked="0" hidden="0"/>
    </dxf>
    <dxf>
      <border>
        <top style="thin">
          <color theme="0" tint="-0.34998626667073579"/>
        </top>
      </border>
    </dxf>
    <dxf>
      <border diagonalUp="0" diagonalDown="0">
        <left style="medium">
          <color theme="0" tint="-0.34998626667073579"/>
        </left>
        <right style="medium">
          <color theme="0" tint="-0.34998626667073579"/>
        </right>
        <top style="medium">
          <color theme="0" tint="-0.34998626667073579"/>
        </top>
        <bottom style="medium">
          <color theme="0" tint="-0.34998626667073579"/>
        </bottom>
      </border>
    </dxf>
    <dxf>
      <protection locked="0" hidden="0"/>
    </dxf>
    <dxf>
      <border>
        <bottom style="medium">
          <color theme="0" tint="-0.34998626667073579"/>
        </bottom>
      </border>
    </dxf>
    <dxf>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theme="0" tint="-0.34998626667073579"/>
        </left>
        <right style="thin">
          <color theme="0" tint="-0.34998626667073579"/>
        </right>
        <top/>
        <bottom/>
        <vertical style="thin">
          <color theme="0" tint="-0.34998626667073579"/>
        </vertical>
        <horizontal/>
      </border>
    </dxf>
    <dxf>
      <font>
        <b val="0"/>
        <i/>
        <color rgb="FFFF0000"/>
      </font>
      <fill>
        <patternFill>
          <bgColor theme="7" tint="0.79998168889431442"/>
        </patternFill>
      </fill>
    </dxf>
  </dxfs>
  <tableStyles count="0" defaultTableStyle="TableStyleMedium2" defaultPivotStyle="PivotStyleLight16"/>
  <colors>
    <mruColors>
      <color rgb="FFFF8C8C"/>
      <color rgb="FFE76C63"/>
      <color rgb="FFFF3300"/>
      <color rgb="FFF7DE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3.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microsoft.com/office/2007/relationships/slicerCache" Target="slicerCaches/slicerCache2.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microsoft.com/office/2007/relationships/slicerCache" Target="slicerCaches/slicerCache1.xml"/><Relationship Id="rId11" Type="http://schemas.microsoft.com/office/2011/relationships/timelineCache" Target="timelineCaches/timelineCache2.xml"/><Relationship Id="rId5" Type="http://schemas.openxmlformats.org/officeDocument/2006/relationships/pivotCacheDefinition" Target="pivotCache/pivotCacheDefinition1.xml"/><Relationship Id="rId15" Type="http://schemas.microsoft.com/office/2017/10/relationships/person" Target="persons/person.xml"/><Relationship Id="rId10" Type="http://schemas.microsoft.com/office/2011/relationships/timelineCache" Target="timelineCaches/timelineCache1.xml"/><Relationship Id="rId19" Type="http://schemas.openxmlformats.org/officeDocument/2006/relationships/customXml" Target="../customXml/item3.xml"/><Relationship Id="rId4" Type="http://schemas.openxmlformats.org/officeDocument/2006/relationships/worksheet" Target="worksheets/sheet4.xml"/><Relationship Id="rId9" Type="http://schemas.microsoft.com/office/2007/relationships/slicerCache" Target="slicerCaches/slicerCache4.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[_SEW3_Zeiterfassung.xlsx]Aufwand AP!PivotTable2</c:name>
    <c:fmtId val="2"/>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AT"/>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AT"/>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AT"/>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AT"/>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AT"/>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AT"/>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2"/>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AT"/>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AT"/>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3"/>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AT"/>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AT"/>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stacked"/>
        <c:varyColors val="0"/>
        <c:ser>
          <c:idx val="0"/>
          <c:order val="0"/>
          <c:tx>
            <c:strRef>
              <c:f>'Aufwand AP'!$B$21:$B$22</c:f>
              <c:strCache>
                <c:ptCount val="1"/>
                <c:pt idx="0">
                  <c:v>KZ1</c:v>
                </c:pt>
              </c:strCache>
            </c:strRef>
          </c:tx>
          <c:spPr>
            <a:solidFill>
              <a:schemeClr val="accent1"/>
            </a:solidFill>
            <a:ln>
              <a:noFill/>
            </a:ln>
            <a:effectLst/>
          </c:spPr>
          <c:invertIfNegative val="0"/>
          <c:cat>
            <c:strRef>
              <c:f>'Aufwand AP'!$A$23:$A$24</c:f>
              <c:strCache>
                <c:ptCount val="1"/>
                <c:pt idx="0">
                  <c:v>1 Impl. Klasse Block</c:v>
                </c:pt>
              </c:strCache>
            </c:strRef>
          </c:cat>
          <c:val>
            <c:numRef>
              <c:f>'Aufwand AP'!$B$23:$B$24</c:f>
              <c:numCache>
                <c:formatCode>General</c:formatCode>
                <c:ptCount val="1"/>
                <c:pt idx="0">
                  <c:v>4</c:v>
                </c:pt>
              </c:numCache>
            </c:numRef>
          </c:val>
          <c:extLst>
            <c:ext xmlns:c16="http://schemas.microsoft.com/office/drawing/2014/chart" uri="{C3380CC4-5D6E-409C-BE32-E72D297353CC}">
              <c16:uniqueId val="{00000000-90F3-4660-9942-7D340250A541}"/>
            </c:ext>
          </c:extLst>
        </c:ser>
        <c:dLbls>
          <c:showLegendKey val="0"/>
          <c:showVal val="0"/>
          <c:showCatName val="0"/>
          <c:showSerName val="0"/>
          <c:showPercent val="0"/>
          <c:showBubbleSize val="0"/>
        </c:dLbls>
        <c:gapWidth val="219"/>
        <c:overlap val="100"/>
        <c:axId val="1395002543"/>
        <c:axId val="1394986319"/>
      </c:barChart>
      <c:catAx>
        <c:axId val="139500254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AT"/>
          </a:p>
        </c:txPr>
        <c:crossAx val="1394986319"/>
        <c:crosses val="autoZero"/>
        <c:auto val="1"/>
        <c:lblAlgn val="ctr"/>
        <c:lblOffset val="100"/>
        <c:noMultiLvlLbl val="0"/>
      </c:catAx>
      <c:valAx>
        <c:axId val="139498631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AT"/>
          </a:p>
        </c:txPr>
        <c:crossAx val="1395002543"/>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A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AT"/>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[_SEW3_Zeiterfassung.xlsx]Aufwand PTM!PivotTable3</c:name>
    <c:fmtId val="0"/>
  </c:pivotSource>
  <c:chart>
    <c:autoTitleDeleted val="0"/>
    <c:pivotFmts>
      <c:pivotFmt>
        <c:idx val="0"/>
        <c:dLbl>
          <c:idx val="0"/>
          <c:showLegendKey val="0"/>
          <c:showVal val="0"/>
          <c:showCatName val="0"/>
          <c:showSerName val="0"/>
          <c:showPercent val="0"/>
          <c:showBubbleSize val="0"/>
          <c:extLst>
            <c:ext xmlns:c15="http://schemas.microsoft.com/office/drawing/2012/chart" uri="{CE6537A1-D6FC-4f65-9D91-7224C49458BB}"/>
          </c:extLst>
        </c:dLbl>
      </c:pivotFmt>
      <c:pivotFmt>
        <c:idx val="1"/>
        <c:dLbl>
          <c:idx val="0"/>
          <c:showLegendKey val="0"/>
          <c:showVal val="0"/>
          <c:showCatName val="0"/>
          <c:showSerName val="0"/>
          <c:showPercent val="0"/>
          <c:showBubbleSize val="0"/>
          <c:extLst>
            <c:ext xmlns:c15="http://schemas.microsoft.com/office/drawing/2012/chart" uri="{CE6537A1-D6FC-4f65-9D91-7224C49458BB}"/>
          </c:extLst>
        </c:dLbl>
      </c:pivotFmt>
      <c:pivotFmt>
        <c:idx val="2"/>
        <c:dLbl>
          <c:idx val="0"/>
          <c:showLegendKey val="0"/>
          <c:showVal val="0"/>
          <c:showCatName val="0"/>
          <c:showSerName val="0"/>
          <c:showPercent val="0"/>
          <c:showBubbleSize val="0"/>
          <c:extLst>
            <c:ext xmlns:c15="http://schemas.microsoft.com/office/drawing/2012/chart" uri="{CE6537A1-D6FC-4f65-9D91-7224C49458BB}"/>
          </c:extLst>
        </c:dLbl>
      </c:pivotFmt>
      <c:pivotFmt>
        <c:idx val="3"/>
        <c:dLbl>
          <c:idx val="0"/>
          <c:showLegendKey val="0"/>
          <c:showVal val="1"/>
          <c:showCatName val="0"/>
          <c:showSerName val="0"/>
          <c:showPercent val="0"/>
          <c:showBubbleSize val="0"/>
          <c:extLst>
            <c:ext xmlns:c15="http://schemas.microsoft.com/office/drawing/2012/chart" uri="{CE6537A1-D6FC-4f65-9D91-7224C49458BB}"/>
          </c:extLst>
        </c:dLbl>
      </c:pivotFmt>
      <c:pivotFmt>
        <c:idx val="4"/>
        <c:dLbl>
          <c:idx val="0"/>
          <c:showLegendKey val="0"/>
          <c:showVal val="1"/>
          <c:showCatName val="0"/>
          <c:showSerName val="0"/>
          <c:showPercent val="0"/>
          <c:showBubbleSize val="0"/>
          <c:extLst>
            <c:ext xmlns:c15="http://schemas.microsoft.com/office/drawing/2012/chart" uri="{CE6537A1-D6FC-4f65-9D91-7224C49458BB}"/>
          </c:extLst>
        </c:dLbl>
      </c:pivotFmt>
      <c:pivotFmt>
        <c:idx val="5"/>
        <c:dLbl>
          <c:idx val="0"/>
          <c:showLegendKey val="0"/>
          <c:showVal val="1"/>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AT"/>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AT"/>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8"/>
        <c:spPr>
          <a:solidFill>
            <a:schemeClr val="accent2"/>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AT"/>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AT"/>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AT"/>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AT"/>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AT"/>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AT"/>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AT"/>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AT"/>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6"/>
        <c:spPr>
          <a:solidFill>
            <a:schemeClr val="accent1"/>
          </a:solidFill>
          <a:ln>
            <a:noFill/>
          </a:ln>
          <a:effectLst/>
        </c:spPr>
        <c:marker>
          <c:symbol val="none"/>
        </c:marker>
      </c:pivotFmt>
      <c:pivotFmt>
        <c:idx val="1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AT"/>
            </a:p>
          </c:txPr>
          <c:dLblPos val="ctr"/>
          <c:showLegendKey val="0"/>
          <c:showVal val="1"/>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3.6338225017470298E-2"/>
          <c:y val="0.10602411529996386"/>
          <c:w val="0.79385045422781275"/>
          <c:h val="0.74401147370436538"/>
        </c:manualLayout>
      </c:layout>
      <c:barChart>
        <c:barDir val="col"/>
        <c:grouping val="stacked"/>
        <c:varyColors val="0"/>
        <c:ser>
          <c:idx val="0"/>
          <c:order val="0"/>
          <c:tx>
            <c:strRef>
              <c:f>'Aufwand PTM'!$B$20:$B$21</c:f>
              <c:strCache>
                <c:ptCount val="1"/>
                <c:pt idx="0">
                  <c:v>1 Impl. Klasse Block</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A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'Aufwand PTM'!$A$22:$A$25</c:f>
              <c:strCache>
                <c:ptCount val="3"/>
                <c:pt idx="0">
                  <c:v>KZ1</c:v>
                </c:pt>
                <c:pt idx="1">
                  <c:v>KZ2</c:v>
                </c:pt>
                <c:pt idx="2">
                  <c:v>(blank)</c:v>
                </c:pt>
              </c:strCache>
            </c:strRef>
          </c:cat>
          <c:val>
            <c:numRef>
              <c:f>'Aufwand PTM'!$B$22:$B$25</c:f>
              <c:numCache>
                <c:formatCode>General</c:formatCode>
                <c:ptCount val="3"/>
                <c:pt idx="0">
                  <c:v>4</c:v>
                </c:pt>
              </c:numCache>
            </c:numRef>
          </c:val>
          <c:extLst>
            <c:ext xmlns:c16="http://schemas.microsoft.com/office/drawing/2014/chart" uri="{C3380CC4-5D6E-409C-BE32-E72D297353CC}">
              <c16:uniqueId val="{00000004-215C-47A9-9D2E-0D4A8C525C95}"/>
            </c:ext>
          </c:extLst>
        </c:ser>
        <c:ser>
          <c:idx val="1"/>
          <c:order val="1"/>
          <c:tx>
            <c:strRef>
              <c:f>'Aufwand PTM'!$C$20:$C$21</c:f>
              <c:strCache>
                <c:ptCount val="1"/>
                <c:pt idx="0">
                  <c:v>(blank)</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A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'Aufwand PTM'!$A$22:$A$25</c:f>
              <c:strCache>
                <c:ptCount val="3"/>
                <c:pt idx="0">
                  <c:v>KZ1</c:v>
                </c:pt>
                <c:pt idx="1">
                  <c:v>KZ2</c:v>
                </c:pt>
                <c:pt idx="2">
                  <c:v>(blank)</c:v>
                </c:pt>
              </c:strCache>
            </c:strRef>
          </c:cat>
          <c:val>
            <c:numRef>
              <c:f>'Aufwand PTM'!$C$22:$C$25</c:f>
              <c:numCache>
                <c:formatCode>General</c:formatCode>
                <c:ptCount val="3"/>
              </c:numCache>
            </c:numRef>
          </c:val>
          <c:extLst>
            <c:ext xmlns:c16="http://schemas.microsoft.com/office/drawing/2014/chart" uri="{C3380CC4-5D6E-409C-BE32-E72D297353CC}">
              <c16:uniqueId val="{00000005-215C-47A9-9D2E-0D4A8C525C95}"/>
            </c:ext>
          </c:extLst>
        </c:ser>
        <c:dLbls>
          <c:dLblPos val="ctr"/>
          <c:showLegendKey val="0"/>
          <c:showVal val="1"/>
          <c:showCatName val="0"/>
          <c:showSerName val="0"/>
          <c:showPercent val="0"/>
          <c:showBubbleSize val="0"/>
        </c:dLbls>
        <c:gapWidth val="79"/>
        <c:overlap val="100"/>
        <c:axId val="1395004623"/>
        <c:axId val="1394993391"/>
      </c:barChart>
      <c:catAx>
        <c:axId val="1395004623"/>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AT"/>
          </a:p>
        </c:txPr>
        <c:crossAx val="1394993391"/>
        <c:crosses val="autoZero"/>
        <c:auto val="1"/>
        <c:lblAlgn val="ctr"/>
        <c:lblOffset val="100"/>
        <c:noMultiLvlLbl val="0"/>
      </c:catAx>
      <c:valAx>
        <c:axId val="1394993391"/>
        <c:scaling>
          <c:orientation val="minMax"/>
        </c:scaling>
        <c:delete val="1"/>
        <c:axPos val="l"/>
        <c:numFmt formatCode="General" sourceLinked="1"/>
        <c:majorTickMark val="none"/>
        <c:minorTickMark val="none"/>
        <c:tickLblPos val="nextTo"/>
        <c:crossAx val="1395004623"/>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A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AT"/>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2</xdr:col>
      <xdr:colOff>2571750</xdr:colOff>
      <xdr:row>0</xdr:row>
      <xdr:rowOff>47625</xdr:rowOff>
    </xdr:from>
    <xdr:to>
      <xdr:col>5</xdr:col>
      <xdr:colOff>1911</xdr:colOff>
      <xdr:row>0</xdr:row>
      <xdr:rowOff>408317</xdr:rowOff>
    </xdr:to>
    <xdr:pic>
      <xdr:nvPicPr>
        <xdr:cNvPr id="4" name="Grafik 3">
          <a:extLst>
            <a:ext uri="{FF2B5EF4-FFF2-40B4-BE49-F238E27FC236}">
              <a16:creationId xmlns:a16="http://schemas.microsoft.com/office/drawing/2014/main" id="{D1A9B98C-B7BE-41CE-A714-10D95F5A61D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33900" y="47625"/>
          <a:ext cx="2364111" cy="3606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1095374</xdr:colOff>
      <xdr:row>0</xdr:row>
      <xdr:rowOff>58510</xdr:rowOff>
    </xdr:from>
    <xdr:to>
      <xdr:col>4</xdr:col>
      <xdr:colOff>3383285</xdr:colOff>
      <xdr:row>0</xdr:row>
      <xdr:rowOff>419202</xdr:rowOff>
    </xdr:to>
    <xdr:pic>
      <xdr:nvPicPr>
        <xdr:cNvPr id="3" name="Grafik 2">
          <a:extLst>
            <a:ext uri="{FF2B5EF4-FFF2-40B4-BE49-F238E27FC236}">
              <a16:creationId xmlns:a16="http://schemas.microsoft.com/office/drawing/2014/main" id="{3D1E7301-E72C-4F3E-B9C0-80C1EA692CA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03901" y="58510"/>
          <a:ext cx="2287911" cy="3559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9525</xdr:colOff>
      <xdr:row>1</xdr:row>
      <xdr:rowOff>0</xdr:rowOff>
    </xdr:from>
    <xdr:to>
      <xdr:col>7</xdr:col>
      <xdr:colOff>581025</xdr:colOff>
      <xdr:row>14</xdr:row>
      <xdr:rowOff>47625</xdr:rowOff>
    </xdr:to>
    <mc:AlternateContent xmlns:mc="http://schemas.openxmlformats.org/markup-compatibility/2006" xmlns:a14="http://schemas.microsoft.com/office/drawing/2010/main">
      <mc:Choice Requires="a14">
        <xdr:graphicFrame macro="">
          <xdr:nvGraphicFramePr>
            <xdr:cNvPr id="4" name="Arbeits-&#10;paket">
              <a:extLst>
                <a:ext uri="{FF2B5EF4-FFF2-40B4-BE49-F238E27FC236}">
                  <a16:creationId xmlns:a16="http://schemas.microsoft.com/office/drawing/2014/main" id="{78FDA68C-CDB7-471F-8C4F-BFA690492917}"/>
                </a:ext>
              </a:extLst>
            </xdr:cNvPr>
            <xdr:cNvGraphicFramePr/>
          </xdr:nvGraphicFramePr>
          <xdr:xfrm>
            <a:off x="0" y="0"/>
            <a:ext cx="0" cy="0"/>
          </xdr:xfrm>
          <a:graphic>
            <a:graphicData uri="http://schemas.microsoft.com/office/drawing/2010/slicer">
              <sle:slicer xmlns:sle="http://schemas.microsoft.com/office/drawing/2010/slicer" name="Arbeits-&#10;paket"/>
            </a:graphicData>
          </a:graphic>
        </xdr:graphicFrame>
      </mc:Choice>
      <mc:Fallback xmlns="">
        <xdr:sp macro="" textlink="">
          <xdr:nvSpPr>
            <xdr:cNvPr id="0" name=""/>
            <xdr:cNvSpPr>
              <a:spLocks noTextEdit="1"/>
            </xdr:cNvSpPr>
          </xdr:nvSpPr>
          <xdr:spPr>
            <a:xfrm>
              <a:off x="2647950" y="190500"/>
              <a:ext cx="1828800" cy="2524125"/>
            </a:xfrm>
            <a:prstGeom prst="rect">
              <a:avLst/>
            </a:prstGeom>
            <a:solidFill>
              <a:prstClr val="white"/>
            </a:solidFill>
            <a:ln w="1">
              <a:solidFill>
                <a:prstClr val="green"/>
              </a:solidFill>
            </a:ln>
          </xdr:spPr>
          <xdr:txBody>
            <a:bodyPr vertOverflow="clip" horzOverflow="clip"/>
            <a:lstStyle/>
            <a:p>
              <a:r>
                <a:rPr lang="de-AT"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8</xdr:col>
      <xdr:colOff>742950</xdr:colOff>
      <xdr:row>1</xdr:row>
      <xdr:rowOff>19050</xdr:rowOff>
    </xdr:from>
    <xdr:to>
      <xdr:col>17</xdr:col>
      <xdr:colOff>133350</xdr:colOff>
      <xdr:row>11</xdr:row>
      <xdr:rowOff>76200</xdr:rowOff>
    </xdr:to>
    <mc:AlternateContent xmlns:mc="http://schemas.openxmlformats.org/markup-compatibility/2006" xmlns:tsle="http://schemas.microsoft.com/office/drawing/2012/timeslicer">
      <mc:Choice Requires="tsle">
        <xdr:graphicFrame macro="">
          <xdr:nvGraphicFramePr>
            <xdr:cNvPr id="5" name="Datum">
              <a:extLst>
                <a:ext uri="{FF2B5EF4-FFF2-40B4-BE49-F238E27FC236}">
                  <a16:creationId xmlns:a16="http://schemas.microsoft.com/office/drawing/2014/main" id="{0ABD5F1F-BF19-40B5-A32C-3F787331A01F}"/>
                </a:ext>
              </a:extLst>
            </xdr:cNvPr>
            <xdr:cNvGraphicFramePr/>
          </xdr:nvGraphicFramePr>
          <xdr:xfrm>
            <a:off x="0" y="0"/>
            <a:ext cx="0" cy="0"/>
          </xdr:xfrm>
          <a:graphic>
            <a:graphicData uri="http://schemas.microsoft.com/office/drawing/2012/timeslicer">
              <tsle:timeslicer name="Datum"/>
            </a:graphicData>
          </a:graphic>
        </xdr:graphicFrame>
      </mc:Choice>
      <mc:Fallback xmlns="">
        <xdr:sp macro="" textlink="">
          <xdr:nvSpPr>
            <xdr:cNvPr id="0" name=""/>
            <xdr:cNvSpPr>
              <a:spLocks noTextEdit="1"/>
            </xdr:cNvSpPr>
          </xdr:nvSpPr>
          <xdr:spPr>
            <a:xfrm>
              <a:off x="5419725" y="209550"/>
              <a:ext cx="6248400" cy="1962150"/>
            </a:xfrm>
            <a:prstGeom prst="rect">
              <a:avLst/>
            </a:prstGeom>
            <a:solidFill>
              <a:prstClr val="white"/>
            </a:solidFill>
            <a:ln w="1">
              <a:solidFill>
                <a:prstClr val="green"/>
              </a:solidFill>
            </a:ln>
          </xdr:spPr>
          <xdr:txBody>
            <a:bodyPr vertOverflow="clip" horzOverflow="clip"/>
            <a:lstStyle/>
            <a:p>
              <a:r>
                <a:rPr lang="de-AT" sz="1100"/>
                <a:t>Zeitachse: Funktioniert in Excel 2013 oder höher. Nicht verschieben oder die Größe ändern.</a:t>
              </a:r>
            </a:p>
          </xdr:txBody>
        </xdr:sp>
      </mc:Fallback>
    </mc:AlternateContent>
    <xdr:clientData/>
  </xdr:twoCellAnchor>
  <xdr:twoCellAnchor>
    <xdr:from>
      <xdr:col>8</xdr:col>
      <xdr:colOff>9525</xdr:colOff>
      <xdr:row>19</xdr:row>
      <xdr:rowOff>195262</xdr:rowOff>
    </xdr:from>
    <xdr:to>
      <xdr:col>14</xdr:col>
      <xdr:colOff>9525</xdr:colOff>
      <xdr:row>34</xdr:row>
      <xdr:rowOff>80962</xdr:rowOff>
    </xdr:to>
    <xdr:graphicFrame macro="">
      <xdr:nvGraphicFramePr>
        <xdr:cNvPr id="7" name="Diagramm 6">
          <a:extLst>
            <a:ext uri="{FF2B5EF4-FFF2-40B4-BE49-F238E27FC236}">
              <a16:creationId xmlns:a16="http://schemas.microsoft.com/office/drawing/2014/main" id="{C1871427-78BC-4940-811E-4A9542141E5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171450</xdr:rowOff>
    </xdr:from>
    <xdr:to>
      <xdr:col>2</xdr:col>
      <xdr:colOff>9525</xdr:colOff>
      <xdr:row>14</xdr:row>
      <xdr:rowOff>28575</xdr:rowOff>
    </xdr:to>
    <mc:AlternateContent xmlns:mc="http://schemas.openxmlformats.org/markup-compatibility/2006" xmlns:a14="http://schemas.microsoft.com/office/drawing/2010/main">
      <mc:Choice Requires="a14">
        <xdr:graphicFrame macro="">
          <xdr:nvGraphicFramePr>
            <xdr:cNvPr id="8" name="PTM 1">
              <a:extLst>
                <a:ext uri="{FF2B5EF4-FFF2-40B4-BE49-F238E27FC236}">
                  <a16:creationId xmlns:a16="http://schemas.microsoft.com/office/drawing/2014/main" id="{8EDCEDCC-2A44-48BE-9010-4A6B75DA3E8C}"/>
                </a:ext>
              </a:extLst>
            </xdr:cNvPr>
            <xdr:cNvGraphicFramePr/>
          </xdr:nvGraphicFramePr>
          <xdr:xfrm>
            <a:off x="0" y="0"/>
            <a:ext cx="0" cy="0"/>
          </xdr:xfrm>
          <a:graphic>
            <a:graphicData uri="http://schemas.microsoft.com/office/drawing/2010/slicer">
              <sle:slicer xmlns:sle="http://schemas.microsoft.com/office/drawing/2010/slicer" name="PTM 1"/>
            </a:graphicData>
          </a:graphic>
        </xdr:graphicFrame>
      </mc:Choice>
      <mc:Fallback xmlns="">
        <xdr:sp macro="" textlink="">
          <xdr:nvSpPr>
            <xdr:cNvPr id="0" name=""/>
            <xdr:cNvSpPr>
              <a:spLocks noTextEdit="1"/>
            </xdr:cNvSpPr>
          </xdr:nvSpPr>
          <xdr:spPr>
            <a:xfrm>
              <a:off x="0" y="171450"/>
              <a:ext cx="1828800" cy="2524125"/>
            </a:xfrm>
            <a:prstGeom prst="rect">
              <a:avLst/>
            </a:prstGeom>
            <a:solidFill>
              <a:prstClr val="white"/>
            </a:solidFill>
            <a:ln w="1">
              <a:solidFill>
                <a:prstClr val="green"/>
              </a:solidFill>
            </a:ln>
          </xdr:spPr>
          <xdr:txBody>
            <a:bodyPr vertOverflow="clip" horzOverflow="clip"/>
            <a:lstStyle/>
            <a:p>
              <a:r>
                <a:rPr lang="de-AT"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29</xdr:row>
      <xdr:rowOff>23811</xdr:rowOff>
    </xdr:from>
    <xdr:to>
      <xdr:col>7</xdr:col>
      <xdr:colOff>295275</xdr:colOff>
      <xdr:row>47</xdr:row>
      <xdr:rowOff>161924</xdr:rowOff>
    </xdr:to>
    <xdr:graphicFrame macro="">
      <xdr:nvGraphicFramePr>
        <xdr:cNvPr id="2" name="Diagramm 1">
          <a:extLst>
            <a:ext uri="{FF2B5EF4-FFF2-40B4-BE49-F238E27FC236}">
              <a16:creationId xmlns:a16="http://schemas.microsoft.com/office/drawing/2014/main" id="{D32E56B4-9680-46FF-9B67-E0725649ECD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28574</xdr:colOff>
      <xdr:row>2</xdr:row>
      <xdr:rowOff>28575</xdr:rowOff>
    </xdr:from>
    <xdr:to>
      <xdr:col>9</xdr:col>
      <xdr:colOff>304799</xdr:colOff>
      <xdr:row>15</xdr:row>
      <xdr:rowOff>76200</xdr:rowOff>
    </xdr:to>
    <mc:AlternateContent xmlns:mc="http://schemas.openxmlformats.org/markup-compatibility/2006" xmlns:a14="http://schemas.microsoft.com/office/drawing/2010/main">
      <mc:Choice Requires="a14">
        <xdr:graphicFrame macro="">
          <xdr:nvGraphicFramePr>
            <xdr:cNvPr id="4" name="Arbeits-&#10;paket 1">
              <a:extLst>
                <a:ext uri="{FF2B5EF4-FFF2-40B4-BE49-F238E27FC236}">
                  <a16:creationId xmlns:a16="http://schemas.microsoft.com/office/drawing/2014/main" id="{3127DA2C-2B14-4196-9B47-504E94AE4BCA}"/>
                </a:ext>
              </a:extLst>
            </xdr:cNvPr>
            <xdr:cNvGraphicFramePr/>
          </xdr:nvGraphicFramePr>
          <xdr:xfrm>
            <a:off x="0" y="0"/>
            <a:ext cx="0" cy="0"/>
          </xdr:xfrm>
          <a:graphic>
            <a:graphicData uri="http://schemas.microsoft.com/office/drawing/2010/slicer">
              <sle:slicer xmlns:sle="http://schemas.microsoft.com/office/drawing/2010/slicer" name="Arbeits-&#10;paket 1"/>
            </a:graphicData>
          </a:graphic>
        </xdr:graphicFrame>
      </mc:Choice>
      <mc:Fallback xmlns="">
        <xdr:sp macro="" textlink="">
          <xdr:nvSpPr>
            <xdr:cNvPr id="0" name=""/>
            <xdr:cNvSpPr>
              <a:spLocks noTextEdit="1"/>
            </xdr:cNvSpPr>
          </xdr:nvSpPr>
          <xdr:spPr>
            <a:xfrm>
              <a:off x="2724149" y="390525"/>
              <a:ext cx="3152775" cy="2400300"/>
            </a:xfrm>
            <a:prstGeom prst="rect">
              <a:avLst/>
            </a:prstGeom>
            <a:solidFill>
              <a:prstClr val="white"/>
            </a:solidFill>
            <a:ln w="1">
              <a:solidFill>
                <a:prstClr val="green"/>
              </a:solidFill>
            </a:ln>
          </xdr:spPr>
          <xdr:txBody>
            <a:bodyPr vertOverflow="clip" horzOverflow="clip"/>
            <a:lstStyle/>
            <a:p>
              <a:r>
                <a:rPr lang="de-AT"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10</xdr:col>
      <xdr:colOff>28574</xdr:colOff>
      <xdr:row>1</xdr:row>
      <xdr:rowOff>161924</xdr:rowOff>
    </xdr:from>
    <xdr:to>
      <xdr:col>17</xdr:col>
      <xdr:colOff>533399</xdr:colOff>
      <xdr:row>10</xdr:row>
      <xdr:rowOff>104774</xdr:rowOff>
    </xdr:to>
    <mc:AlternateContent xmlns:mc="http://schemas.openxmlformats.org/markup-compatibility/2006" xmlns:tsle="http://schemas.microsoft.com/office/drawing/2012/timeslicer">
      <mc:Choice Requires="tsle">
        <xdr:graphicFrame macro="">
          <xdr:nvGraphicFramePr>
            <xdr:cNvPr id="5" name="Datum 1">
              <a:extLst>
                <a:ext uri="{FF2B5EF4-FFF2-40B4-BE49-F238E27FC236}">
                  <a16:creationId xmlns:a16="http://schemas.microsoft.com/office/drawing/2014/main" id="{BE0E67EE-B8A0-4675-B0A0-0D6CE9C54862}"/>
                </a:ext>
              </a:extLst>
            </xdr:cNvPr>
            <xdr:cNvGraphicFramePr/>
          </xdr:nvGraphicFramePr>
          <xdr:xfrm>
            <a:off x="0" y="0"/>
            <a:ext cx="0" cy="0"/>
          </xdr:xfrm>
          <a:graphic>
            <a:graphicData uri="http://schemas.microsoft.com/office/drawing/2012/timeslicer">
              <tsle:timeslicer name="Datum 1"/>
            </a:graphicData>
          </a:graphic>
        </xdr:graphicFrame>
      </mc:Choice>
      <mc:Fallback xmlns="">
        <xdr:sp macro="" textlink="">
          <xdr:nvSpPr>
            <xdr:cNvPr id="0" name=""/>
            <xdr:cNvSpPr>
              <a:spLocks noTextEdit="1"/>
            </xdr:cNvSpPr>
          </xdr:nvSpPr>
          <xdr:spPr>
            <a:xfrm>
              <a:off x="6857999" y="342899"/>
              <a:ext cx="5838825" cy="1571625"/>
            </a:xfrm>
            <a:prstGeom prst="rect">
              <a:avLst/>
            </a:prstGeom>
            <a:solidFill>
              <a:prstClr val="white"/>
            </a:solidFill>
            <a:ln w="1">
              <a:solidFill>
                <a:prstClr val="green"/>
              </a:solidFill>
            </a:ln>
          </xdr:spPr>
          <xdr:txBody>
            <a:bodyPr vertOverflow="clip" horzOverflow="clip"/>
            <a:lstStyle/>
            <a:p>
              <a:r>
                <a:rPr lang="de-AT" sz="1100"/>
                <a:t>Zeitachse: Funktioniert in Excel 2013 oder höher. Nicht verschieben oder die Größe ändern.</a:t>
              </a:r>
            </a:p>
          </xdr:txBody>
        </xdr:sp>
      </mc:Fallback>
    </mc:AlternateContent>
    <xdr:clientData/>
  </xdr:twoCellAnchor>
  <xdr:twoCellAnchor editAs="oneCell">
    <xdr:from>
      <xdr:col>0</xdr:col>
      <xdr:colOff>38100</xdr:colOff>
      <xdr:row>1</xdr:row>
      <xdr:rowOff>180975</xdr:rowOff>
    </xdr:from>
    <xdr:to>
      <xdr:col>2</xdr:col>
      <xdr:colOff>390525</xdr:colOff>
      <xdr:row>15</xdr:row>
      <xdr:rowOff>38100</xdr:rowOff>
    </xdr:to>
    <mc:AlternateContent xmlns:mc="http://schemas.openxmlformats.org/markup-compatibility/2006" xmlns:a14="http://schemas.microsoft.com/office/drawing/2010/main">
      <mc:Choice Requires="a14">
        <xdr:graphicFrame macro="">
          <xdr:nvGraphicFramePr>
            <xdr:cNvPr id="6" name="PTM">
              <a:extLst>
                <a:ext uri="{FF2B5EF4-FFF2-40B4-BE49-F238E27FC236}">
                  <a16:creationId xmlns:a16="http://schemas.microsoft.com/office/drawing/2014/main" id="{273DA83E-E5A4-476D-A45B-77F3E059095F}"/>
                </a:ext>
              </a:extLst>
            </xdr:cNvPr>
            <xdr:cNvGraphicFramePr/>
          </xdr:nvGraphicFramePr>
          <xdr:xfrm>
            <a:off x="0" y="0"/>
            <a:ext cx="0" cy="0"/>
          </xdr:xfrm>
          <a:graphic>
            <a:graphicData uri="http://schemas.microsoft.com/office/drawing/2010/slicer">
              <sle:slicer xmlns:sle="http://schemas.microsoft.com/office/drawing/2010/slicer" name="PTM"/>
            </a:graphicData>
          </a:graphic>
        </xdr:graphicFrame>
      </mc:Choice>
      <mc:Fallback xmlns="">
        <xdr:sp macro="" textlink="">
          <xdr:nvSpPr>
            <xdr:cNvPr id="0" name=""/>
            <xdr:cNvSpPr>
              <a:spLocks noTextEdit="1"/>
            </xdr:cNvSpPr>
          </xdr:nvSpPr>
          <xdr:spPr>
            <a:xfrm>
              <a:off x="38100" y="371475"/>
              <a:ext cx="1828800" cy="2524125"/>
            </a:xfrm>
            <a:prstGeom prst="rect">
              <a:avLst/>
            </a:prstGeom>
            <a:solidFill>
              <a:prstClr val="white"/>
            </a:solidFill>
            <a:ln w="1">
              <a:solidFill>
                <a:prstClr val="green"/>
              </a:solidFill>
            </a:ln>
          </xdr:spPr>
          <xdr:txBody>
            <a:bodyPr vertOverflow="clip" horzOverflow="clip"/>
            <a:lstStyle/>
            <a:p>
              <a:r>
                <a:rPr lang="de-AT"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persons/person.xml><?xml version="1.0" encoding="utf-8"?>
<personList xmlns="http://schemas.microsoft.com/office/spreadsheetml/2018/threadedcomments" xmlns:x="http://schemas.openxmlformats.org/spreadsheetml/2006/main">
  <person displayName="Hamm Daniel" id="{5DAF5657-908B-4EC2-8FF6-C2CD66B9968D}" userId="Hamm Daniel" providerId="None"/>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lois Gaisberger" refreshedDate="44249.424840277781" createdVersion="6" refreshedVersion="6" minRefreshableVersion="3" recordCount="91" xr:uid="{6ECD9C49-FC77-4A89-813B-1E76FB61F942}">
  <cacheSource type="worksheet">
    <worksheetSource ref="A5:E200" sheet="Zeiterfassung"/>
  </cacheSource>
  <cacheFields count="5">
    <cacheField name="PTM" numFmtId="0">
      <sharedItems containsBlank="1" count="4">
        <s v="KZ1"/>
        <s v="KZ2"/>
        <m/>
        <s v="KZ3" u="1"/>
      </sharedItems>
    </cacheField>
    <cacheField name="Datum" numFmtId="0">
      <sharedItems containsNonDate="0" containsDate="1" containsString="0" containsBlank="1" minDate="2020-10-12T00:00:00" maxDate="2020-10-13T00:00:00" count="2">
        <d v="2020-10-12T00:00:00"/>
        <m/>
      </sharedItems>
    </cacheField>
    <cacheField name="Dauer" numFmtId="0">
      <sharedItems containsString="0" containsBlank="1" containsNumber="1" containsInteger="1" minValue="4" maxValue="4"/>
    </cacheField>
    <cacheField name="Arbeits-_x000a_paket" numFmtId="0">
      <sharedItems containsBlank="1" count="11">
        <s v="1 Impl. Klasse Block"/>
        <m/>
        <s v="        1.1.3" u="1"/>
        <s v="    2.3" u="1"/>
        <s v="        1.1.1" u="1"/>
        <s v="1.4.2 AP ...." u="1"/>
        <s v="1.1.1 Projektstart" u="1"/>
        <s v="AP1" u="1"/>
        <s v="AP2" u="1"/>
        <s v="1.2.1 Planen des Projektes" u="1"/>
        <s v="1.2.2 Erstellen Projektunterlagen" u="1"/>
      </sharedItems>
    </cacheField>
    <cacheField name="Tätigkeit" numFmtId="0">
      <sharedItems containsBlank="1"/>
    </cacheField>
  </cacheFields>
  <extLst>
    <ext xmlns:x14="http://schemas.microsoft.com/office/spreadsheetml/2009/9/main" uri="{725AE2AE-9491-48be-B2B4-4EB974FC3084}">
      <x14:pivotCacheDefinition pivotCacheId="396481509"/>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91">
  <r>
    <x v="0"/>
    <x v="0"/>
    <n v="4"/>
    <x v="0"/>
    <s v="das und das"/>
  </r>
  <r>
    <x v="1"/>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r>
    <x v="2"/>
    <x v="1"/>
    <m/>
    <x v="1"/>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B9CE381-75F9-42DB-A6EC-BD5ECBC117EB}" name="PivotTable2" cacheId="0" applyNumberFormats="0" applyBorderFormats="0" applyFontFormats="0" applyPatternFormats="0" applyAlignmentFormats="0" applyWidthHeightFormats="1" dataCaption="Werte" grandTotalCaption="Summe" updatedVersion="8" minRefreshableVersion="5" useAutoFormatting="1" itemPrintTitles="1" createdVersion="6" indent="0" outline="1" outlineData="1" multipleFieldFilters="0" chartFormat="3" rowHeaderCaption="Arbeitspakete" colHeaderCaption="PTM">
  <location ref="A21:C24" firstHeaderRow="1" firstDataRow="2" firstDataCol="1"/>
  <pivotFields count="5">
    <pivotField axis="axisCol" showAll="0">
      <items count="5">
        <item x="0"/>
        <item h="1" x="1"/>
        <item h="1" m="1" x="3"/>
        <item h="1" x="2"/>
        <item t="default"/>
      </items>
    </pivotField>
    <pivotField showAll="0">
      <items count="3">
        <item x="0"/>
        <item x="1"/>
        <item t="default"/>
      </items>
    </pivotField>
    <pivotField dataField="1" showAll="0"/>
    <pivotField axis="axisRow" showAll="0" sortType="ascending">
      <items count="12">
        <item h="1" m="1" x="4"/>
        <item h="1" m="1" x="2"/>
        <item h="1" m="1" x="3"/>
        <item x="0"/>
        <item h="1" m="1" x="6"/>
        <item h="1" m="1" x="9"/>
        <item h="1" m="1" x="10"/>
        <item h="1" m="1" x="5"/>
        <item h="1" m="1" x="7"/>
        <item h="1" m="1" x="8"/>
        <item h="1" x="1"/>
        <item t="default"/>
      </items>
    </pivotField>
    <pivotField showAll="0"/>
  </pivotFields>
  <rowFields count="1">
    <field x="3"/>
  </rowFields>
  <rowItems count="2">
    <i>
      <x v="3"/>
    </i>
    <i t="grand">
      <x/>
    </i>
  </rowItems>
  <colFields count="1">
    <field x="0"/>
  </colFields>
  <colItems count="2">
    <i>
      <x/>
    </i>
    <i t="grand">
      <x/>
    </i>
  </colItems>
  <dataFields count="1">
    <dataField name="Projektaufwand" fld="2" baseField="0" baseItem="0"/>
  </dataFields>
  <formats count="4">
    <format dxfId="87">
      <pivotArea type="all" dataOnly="0" outline="0" fieldPosition="0"/>
    </format>
    <format dxfId="86">
      <pivotArea type="all" dataOnly="0" outline="0" fieldPosition="0"/>
    </format>
    <format dxfId="85">
      <pivotArea grandCol="1" outline="0" collapsedLevelsAreSubtotals="1" fieldPosition="0"/>
    </format>
    <format dxfId="84">
      <pivotArea grandCol="1" outline="0" collapsedLevelsAreSubtotals="1" fieldPosition="0"/>
    </format>
  </formats>
  <chartFormats count="5">
    <chartFormat chart="2" format="4" series="1">
      <pivotArea type="data" outline="0" fieldPosition="0">
        <references count="1">
          <reference field="4294967294" count="1" selected="0">
            <x v="0"/>
          </reference>
        </references>
      </pivotArea>
    </chartFormat>
    <chartFormat chart="2" format="5" series="1">
      <pivotArea type="data" outline="0" fieldPosition="0">
        <references count="2">
          <reference field="4294967294" count="1" selected="0">
            <x v="0"/>
          </reference>
          <reference field="0" count="1" selected="0">
            <x v="1"/>
          </reference>
        </references>
      </pivotArea>
    </chartFormat>
    <chartFormat chart="2" format="6" series="1">
      <pivotArea type="data" outline="0" fieldPosition="0">
        <references count="2">
          <reference field="4294967294" count="1" selected="0">
            <x v="0"/>
          </reference>
          <reference field="0" count="1" selected="0">
            <x v="2"/>
          </reference>
        </references>
      </pivotArea>
    </chartFormat>
    <chartFormat chart="2" format="7" series="1">
      <pivotArea type="data" outline="0" fieldPosition="0">
        <references count="2">
          <reference field="4294967294" count="1" selected="0">
            <x v="0"/>
          </reference>
          <reference field="0" count="1" selected="0">
            <x v="3"/>
          </reference>
        </references>
      </pivotArea>
    </chartFormat>
    <chartFormat chart="2" format="8" series="1">
      <pivotArea type="data" outline="0" fieldPosition="0">
        <references count="2">
          <reference field="4294967294" count="1" selected="0">
            <x v="0"/>
          </reference>
          <reference field="0" count="1" selected="0">
            <x v="0"/>
          </reference>
        </references>
      </pivotArea>
    </chartFormat>
  </chartFormats>
  <pivotTableStyleInfo name="PivotStyleDark2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AB4689CA-62A8-4248-A8E8-9E703FBB03E8}" name="PivotTable3" cacheId="0" applyNumberFormats="0" applyBorderFormats="0" applyFontFormats="0" applyPatternFormats="0" applyAlignmentFormats="0" applyWidthHeightFormats="1" dataCaption="Werte" grandTotalCaption="Summe" updatedVersion="6" minRefreshableVersion="5" useAutoFormatting="1" itemPrintTitles="1" createdVersion="6" indent="0" outline="1" outlineData="1" multipleFieldFilters="0" chartFormat="1" rowHeaderCaption="PTM" colHeaderCaption="AP">
  <location ref="A20:D25" firstHeaderRow="1" firstDataRow="2" firstDataCol="1"/>
  <pivotFields count="5">
    <pivotField axis="axisRow" showAll="0">
      <items count="5">
        <item x="0"/>
        <item x="1"/>
        <item m="1" x="3"/>
        <item x="2"/>
        <item t="default"/>
      </items>
    </pivotField>
    <pivotField showAll="0">
      <items count="3">
        <item x="0"/>
        <item x="1"/>
        <item t="default"/>
      </items>
    </pivotField>
    <pivotField dataField="1" showAll="0"/>
    <pivotField axis="axisCol" showAll="0" sortType="ascending">
      <items count="12">
        <item m="1" x="4"/>
        <item m="1" x="2"/>
        <item m="1" x="3"/>
        <item x="0"/>
        <item m="1" x="6"/>
        <item m="1" x="9"/>
        <item m="1" x="10"/>
        <item m="1" x="5"/>
        <item m="1" x="7"/>
        <item m="1" x="8"/>
        <item x="1"/>
        <item t="default"/>
      </items>
    </pivotField>
    <pivotField showAll="0"/>
  </pivotFields>
  <rowFields count="1">
    <field x="0"/>
  </rowFields>
  <rowItems count="4">
    <i>
      <x/>
    </i>
    <i>
      <x v="1"/>
    </i>
    <i>
      <x v="3"/>
    </i>
    <i t="grand">
      <x/>
    </i>
  </rowItems>
  <colFields count="1">
    <field x="3"/>
  </colFields>
  <colItems count="3">
    <i>
      <x v="3"/>
    </i>
    <i>
      <x v="10"/>
    </i>
    <i t="grand">
      <x/>
    </i>
  </colItems>
  <dataFields count="1">
    <dataField name="Projektaufwand" fld="2" baseField="0" baseItem="0"/>
  </dataFields>
  <formats count="16">
    <format dxfId="83">
      <pivotArea type="all" dataOnly="0" outline="0" fieldPosition="0"/>
    </format>
    <format dxfId="82">
      <pivotArea outline="0" collapsedLevelsAreSubtotals="1" fieldPosition="0">
        <references count="1">
          <reference field="3" count="0" selected="0"/>
        </references>
      </pivotArea>
    </format>
    <format dxfId="81">
      <pivotArea grandCol="1" outline="0" collapsedLevelsAreSubtotals="1" fieldPosition="0"/>
    </format>
    <format dxfId="80">
      <pivotArea grandCol="1" outline="0" collapsedLevelsAreSubtotals="1" fieldPosition="0"/>
    </format>
    <format dxfId="79">
      <pivotArea grandCol="1" outline="0" collapsedLevelsAreSubtotals="1" fieldPosition="0"/>
    </format>
    <format dxfId="78">
      <pivotArea type="all" dataOnly="0" outline="0" fieldPosition="0"/>
    </format>
    <format dxfId="77">
      <pivotArea type="all" dataOnly="0" outline="0" fieldPosition="0"/>
    </format>
    <format dxfId="76">
      <pivotArea field="0" type="button" dataOnly="0" labelOnly="1" outline="0" axis="axisRow" fieldPosition="0"/>
    </format>
    <format dxfId="75">
      <pivotArea dataOnly="0" labelOnly="1" fieldPosition="0">
        <references count="1">
          <reference field="3" count="0"/>
        </references>
      </pivotArea>
    </format>
    <format dxfId="74">
      <pivotArea dataOnly="0" labelOnly="1" grandCol="1" outline="0" fieldPosition="0"/>
    </format>
    <format dxfId="73">
      <pivotArea field="0" type="button" dataOnly="0" labelOnly="1" outline="0" axis="axisRow" fieldPosition="0"/>
    </format>
    <format dxfId="72">
      <pivotArea dataOnly="0" labelOnly="1" fieldPosition="0">
        <references count="1">
          <reference field="3" count="0"/>
        </references>
      </pivotArea>
    </format>
    <format dxfId="71">
      <pivotArea dataOnly="0" labelOnly="1" grandCol="1" outline="0" fieldPosition="0"/>
    </format>
    <format dxfId="70">
      <pivotArea field="0" type="button" dataOnly="0" labelOnly="1" outline="0" axis="axisRow" fieldPosition="0"/>
    </format>
    <format dxfId="69">
      <pivotArea dataOnly="0" labelOnly="1" fieldPosition="0">
        <references count="1">
          <reference field="3" count="0"/>
        </references>
      </pivotArea>
    </format>
    <format dxfId="68">
      <pivotArea dataOnly="0" labelOnly="1" grandCol="1" outline="0" fieldPosition="0"/>
    </format>
  </formats>
  <chartFormats count="14">
    <chartFormat chart="0" format="3" series="1">
      <pivotArea type="data" outline="0" fieldPosition="0">
        <references count="1">
          <reference field="3" count="1" selected="0">
            <x v="8"/>
          </reference>
        </references>
      </pivotArea>
    </chartFormat>
    <chartFormat chart="0" format="4" series="1">
      <pivotArea type="data" outline="0" fieldPosition="0">
        <references count="1">
          <reference field="3" count="1" selected="0">
            <x v="9"/>
          </reference>
        </references>
      </pivotArea>
    </chartFormat>
    <chartFormat chart="0" format="5" series="1">
      <pivotArea type="data" outline="0" fieldPosition="0">
        <references count="1">
          <reference field="3" count="1" selected="0">
            <x v="10"/>
          </reference>
        </references>
      </pivotArea>
    </chartFormat>
    <chartFormat chart="0" format="6" series="1">
      <pivotArea type="data" outline="0" fieldPosition="0">
        <references count="2">
          <reference field="4294967294" count="1" selected="0">
            <x v="0"/>
          </reference>
          <reference field="3" count="1" selected="0">
            <x v="8"/>
          </reference>
        </references>
      </pivotArea>
    </chartFormat>
    <chartFormat chart="0" format="7" series="1">
      <pivotArea type="data" outline="0" fieldPosition="0">
        <references count="2">
          <reference field="4294967294" count="1" selected="0">
            <x v="0"/>
          </reference>
          <reference field="3" count="1" selected="0">
            <x v="9"/>
          </reference>
        </references>
      </pivotArea>
    </chartFormat>
    <chartFormat chart="0" format="8" series="1">
      <pivotArea type="data" outline="0" fieldPosition="0">
        <references count="2">
          <reference field="4294967294" count="1" selected="0">
            <x v="0"/>
          </reference>
          <reference field="3" count="1" selected="0">
            <x v="10"/>
          </reference>
        </references>
      </pivotArea>
    </chartFormat>
    <chartFormat chart="0" format="9" series="1">
      <pivotArea type="data" outline="0" fieldPosition="0">
        <references count="2">
          <reference field="4294967294" count="1" selected="0">
            <x v="0"/>
          </reference>
          <reference field="3" count="1" selected="0">
            <x v="0"/>
          </reference>
        </references>
      </pivotArea>
    </chartFormat>
    <chartFormat chart="0" format="10" series="1">
      <pivotArea type="data" outline="0" fieldPosition="0">
        <references count="2">
          <reference field="4294967294" count="1" selected="0">
            <x v="0"/>
          </reference>
          <reference field="3" count="1" selected="0">
            <x v="1"/>
          </reference>
        </references>
      </pivotArea>
    </chartFormat>
    <chartFormat chart="0" format="11" series="1">
      <pivotArea type="data" outline="0" fieldPosition="0">
        <references count="2">
          <reference field="4294967294" count="1" selected="0">
            <x v="0"/>
          </reference>
          <reference field="3" count="1" selected="0">
            <x v="2"/>
          </reference>
        </references>
      </pivotArea>
    </chartFormat>
    <chartFormat chart="0" format="12" series="1">
      <pivotArea type="data" outline="0" fieldPosition="0">
        <references count="2">
          <reference field="4294967294" count="1" selected="0">
            <x v="0"/>
          </reference>
          <reference field="3" count="1" selected="0">
            <x v="4"/>
          </reference>
        </references>
      </pivotArea>
    </chartFormat>
    <chartFormat chart="0" format="13" series="1">
      <pivotArea type="data" outline="0" fieldPosition="0">
        <references count="2">
          <reference field="4294967294" count="1" selected="0">
            <x v="0"/>
          </reference>
          <reference field="3" count="1" selected="0">
            <x v="5"/>
          </reference>
        </references>
      </pivotArea>
    </chartFormat>
    <chartFormat chart="0" format="14" series="1">
      <pivotArea type="data" outline="0" fieldPosition="0">
        <references count="2">
          <reference field="4294967294" count="1" selected="0">
            <x v="0"/>
          </reference>
          <reference field="3" count="1" selected="0">
            <x v="6"/>
          </reference>
        </references>
      </pivotArea>
    </chartFormat>
    <chartFormat chart="0" format="15" series="1">
      <pivotArea type="data" outline="0" fieldPosition="0">
        <references count="2">
          <reference field="4294967294" count="1" selected="0">
            <x v="0"/>
          </reference>
          <reference field="3" count="1" selected="0">
            <x v="7"/>
          </reference>
        </references>
      </pivotArea>
    </chartFormat>
    <chartFormat chart="0" format="17" series="1">
      <pivotArea type="data" outline="0" fieldPosition="0">
        <references count="2">
          <reference field="4294967294" count="1" selected="0">
            <x v="0"/>
          </reference>
          <reference field="3" count="1" selected="0">
            <x v="3"/>
          </reference>
        </references>
      </pivotArea>
    </chartFormat>
  </chartFormats>
  <pivotTableStyleInfo name="PivotStyleDark2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Arbeits__paket" xr10:uid="{3F621737-4DE7-4A7C-837B-9F27CD441317}" sourceName="Arbeits-_x000a_paket">
  <pivotTables>
    <pivotTable tabId="4" name="PivotTable2"/>
  </pivotTables>
  <data>
    <tabular pivotCacheId="396481509">
      <items count="11">
        <i x="0" s="1"/>
        <i x="4" nd="1"/>
        <i x="2" nd="1"/>
        <i x="3" nd="1"/>
        <i x="6" nd="1"/>
        <i x="9" nd="1"/>
        <i x="10" nd="1"/>
        <i x="5" nd="1"/>
        <i x="7" nd="1"/>
        <i x="8" nd="1"/>
        <i x="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Arbeits__paket1" xr10:uid="{BC0B9B55-14CF-42EE-8C61-F601DC4B59CE}" sourceName="Arbeits-_x000a_paket">
  <pivotTables>
    <pivotTable tabId="5" name="PivotTable3"/>
  </pivotTables>
  <data>
    <tabular pivotCacheId="396481509">
      <items count="11">
        <i x="0" s="1"/>
        <i x="4" s="1" nd="1"/>
        <i x="2" s="1" nd="1"/>
        <i x="3" s="1" nd="1"/>
        <i x="6" s="1" nd="1"/>
        <i x="9" s="1" nd="1"/>
        <i x="10" s="1" nd="1"/>
        <i x="5" s="1" nd="1"/>
        <i x="7" s="1" nd="1"/>
        <i x="8" s="1" nd="1"/>
        <i x="1" s="1"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PTM" xr10:uid="{8E1C4A1E-1BE2-4512-857D-91BF333028F5}" sourceName="PTM">
  <pivotTables>
    <pivotTable tabId="5" name="PivotTable3"/>
  </pivotTables>
  <data>
    <tabular pivotCacheId="396481509">
      <items count="4">
        <i x="0" s="1"/>
        <i x="1" s="1" nd="1"/>
        <i x="3" s="1" nd="1"/>
        <i x="2" s="1" nd="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PTM1" xr10:uid="{4D9ED496-ECB0-44ED-9356-36AE28972421}" sourceName="PTM">
  <pivotTables>
    <pivotTable tabId="4" name="PivotTable2"/>
  </pivotTables>
  <data>
    <tabular pivotCacheId="396481509">
      <items count="4">
        <i x="0" s="1"/>
        <i x="1" nd="1"/>
        <i x="3" nd="1"/>
        <i x="2"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Arbeits-_x000a_paket" xr10:uid="{E7C5B89D-CF62-4741-8FDD-F9935B874F13}" cache="Datenschnitt_Arbeits__paket" caption="Arbeits-_x000a_paket" rowHeight="241300"/>
  <slicer name="PTM 1" xr10:uid="{CB4EB754-AD59-4D8D-8A01-8346E79BCB26}" cache="Datenschnitt_PTM1" caption="PTM"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Arbeits-_x000a_paket 1" xr10:uid="{02A04F8F-41DE-4B44-94F7-8CCD2166BC3C}" cache="Datenschnitt_Arbeits__paket1" caption="Arbeits-_x000a_paket" rowHeight="241300"/>
  <slicer name="PTM" xr10:uid="{76C47607-E886-4A00-A119-16A8F6CF958E}" cache="Datenschnitt_PTM" caption="PTM"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3DA7360-D9C2-4FC9-AA51-84EC6ED2A654}" name="ZeitErf" displayName="ZeitErf" ref="A5:E95" totalsRowShown="0" headerRowDxfId="97" dataDxfId="95" headerRowBorderDxfId="96" tableBorderDxfId="94" totalsRowBorderDxfId="93">
  <autoFilter ref="A5:E95" xr:uid="{236B8DD0-5C33-47D0-B55A-DD93C510F606}"/>
  <tableColumns count="5">
    <tableColumn id="1" xr3:uid="{81A8B423-71D3-4950-A86C-D0C517A5DDAC}" name="PTM" dataDxfId="92"/>
    <tableColumn id="2" xr3:uid="{5FAA68AE-E9C4-46A4-A560-0A099D1BCB64}" name="Datum" dataDxfId="91">
      <calculatedColumnFormula>DATE(2022,5,17)</calculatedColumnFormula>
    </tableColumn>
    <tableColumn id="3" xr3:uid="{CFDFB238-6FD6-4424-B1A0-CC797BB147A0}" name="Dauer" dataDxfId="90"/>
    <tableColumn id="4" xr3:uid="{8C18CCAB-2321-491E-BA33-E1A135607F1A}" name="Arbeits-_x000a_paket" dataDxfId="89"/>
    <tableColumn id="5" xr3:uid="{4E4039D3-C73D-49E0-B5E2-DFC664341064}" name="Tätigkeit" dataDxfId="88"/>
  </tableColumns>
  <tableStyleInfo name="TableStyleLight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6" dT="2022-05-30T20:22:36.84" personId="{5DAF5657-908B-4EC2-8FF6-C2CD66B9968D}" id="{3B16C3EA-C26F-49C0-8942-1F072C03964A}">
    <text>Man kann kein Datum eingeben. Es kommt eine Nachricht, dass das Datum in der letzten oder nächsten Woche sein muss, jedoch funktioniert nicht einmal das.</text>
  </threadedComment>
</ThreadedComments>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Zeitachse_Datum" xr10:uid="{B81C3385-BD9C-4B14-9399-BBEF1D2F71A4}" sourceName="Datum">
  <pivotTables>
    <pivotTable tabId="4" name="PivotTable2"/>
  </pivotTables>
  <state minimalRefreshVersion="6" lastRefreshVersion="6" pivotCacheId="396481509" filterType="unknown">
    <bounds startDate="2020-01-01T00:00:00" endDate="2021-01-01T00:00:00"/>
  </state>
</timelineCacheDefinition>
</file>

<file path=xl/timelineCaches/timelineCache2.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Zeitachse_Datum1" xr10:uid="{7C3789AF-7536-4EFF-B121-50DB0A1F7F45}" sourceName="Datum">
  <pivotTables>
    <pivotTable tabId="5" name="PivotTable3"/>
  </pivotTables>
  <state minimalRefreshVersion="6" lastRefreshVersion="6" pivotCacheId="396481509" filterType="unknown">
    <bounds startDate="2020-01-01T00:00:00" endDate="2021-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Datum" xr10:uid="{75EEF396-5449-45A6-952D-F7AEE54F484F}" cache="NativeZeitachse_Datum" caption="Datum" level="2" selectionLevel="2" scrollPosition="2021-01-01T00:00:00"/>
</timelines>
</file>

<file path=xl/timelines/timeline2.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Datum 1" xr10:uid="{6CD38ECB-9BA1-4F81-B995-48900B7DD3FF}" cache="NativeZeitachse_Datum1" caption="Datum" level="2" selectionLevel="2" scrollPosition="2020-01-01T00:00:00"/>
</timeline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3.xml"/><Relationship Id="rId1" Type="http://schemas.openxmlformats.org/officeDocument/2006/relationships/pivotTable" Target="../pivotTables/pivotTable1.xml"/><Relationship Id="rId4" Type="http://schemas.microsoft.com/office/2011/relationships/timeline" Target="../timelines/timeline1.xml"/></Relationships>
</file>

<file path=xl/worksheets/_rels/sheet4.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4.xml"/><Relationship Id="rId1" Type="http://schemas.openxmlformats.org/officeDocument/2006/relationships/pivotTable" Target="../pivotTables/pivotTable2.xml"/><Relationship Id="rId4" Type="http://schemas.microsoft.com/office/2011/relationships/timeline" Target="../timelines/timelin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5AD7B-4AFF-4B9A-B977-277F46219B5E}">
  <sheetPr>
    <tabColor rgb="FF0070C0"/>
  </sheetPr>
  <dimension ref="A1:E92"/>
  <sheetViews>
    <sheetView workbookViewId="0">
      <selection activeCell="D28" sqref="D28"/>
    </sheetView>
  </sheetViews>
  <sheetFormatPr defaultColWidth="11.42578125" defaultRowHeight="15" x14ac:dyDescent="0.25"/>
  <cols>
    <col min="1" max="1" width="15.7109375" customWidth="1"/>
    <col min="2" max="2" width="11.7109375" bestFit="1" customWidth="1"/>
    <col min="3" max="3" width="42" customWidth="1"/>
    <col min="4" max="5" width="14" customWidth="1"/>
  </cols>
  <sheetData>
    <row r="1" spans="1:5" ht="36" x14ac:dyDescent="0.25">
      <c r="A1" s="60" t="s">
        <v>0</v>
      </c>
      <c r="B1" s="60"/>
      <c r="C1" s="60"/>
      <c r="D1" s="60"/>
      <c r="E1" s="60"/>
    </row>
    <row r="3" spans="1:5" s="2" customFormat="1" ht="18" customHeight="1" x14ac:dyDescent="0.25">
      <c r="A3" s="23" t="s">
        <v>1</v>
      </c>
      <c r="B3" s="56" t="s">
        <v>33</v>
      </c>
      <c r="C3" s="57"/>
    </row>
    <row r="4" spans="1:5" s="2" customFormat="1" ht="18" customHeight="1" x14ac:dyDescent="0.25">
      <c r="A4" s="23" t="s">
        <v>2</v>
      </c>
      <c r="B4" s="56" t="s">
        <v>34</v>
      </c>
      <c r="C4" s="57"/>
      <c r="D4" s="23" t="s">
        <v>3</v>
      </c>
      <c r="E4" s="54" t="s">
        <v>35</v>
      </c>
    </row>
    <row r="6" spans="1:5" ht="18" customHeight="1" x14ac:dyDescent="0.25">
      <c r="A6" s="53"/>
      <c r="B6" s="53" t="s">
        <v>4</v>
      </c>
      <c r="C6" s="53" t="s">
        <v>5</v>
      </c>
      <c r="D6" s="58" t="s">
        <v>6</v>
      </c>
      <c r="E6" s="59"/>
    </row>
    <row r="7" spans="1:5" ht="18" customHeight="1" x14ac:dyDescent="0.25">
      <c r="A7" s="53" t="s">
        <v>29</v>
      </c>
      <c r="B7" s="52" t="s">
        <v>71</v>
      </c>
      <c r="C7" s="52" t="s">
        <v>34</v>
      </c>
      <c r="D7" s="56" t="s">
        <v>36</v>
      </c>
      <c r="E7" s="57"/>
    </row>
    <row r="8" spans="1:5" ht="18" customHeight="1" x14ac:dyDescent="0.25">
      <c r="A8" s="53" t="s">
        <v>28</v>
      </c>
      <c r="B8" s="52" t="s">
        <v>8</v>
      </c>
      <c r="C8" s="52" t="s">
        <v>9</v>
      </c>
      <c r="D8" s="56"/>
      <c r="E8" s="57"/>
    </row>
    <row r="10" spans="1:5" ht="15.75" thickBot="1" x14ac:dyDescent="0.3"/>
    <row r="11" spans="1:5" ht="32.25" customHeight="1" thickBot="1" x14ac:dyDescent="0.3">
      <c r="A11" s="26"/>
      <c r="B11" s="27" t="s">
        <v>10</v>
      </c>
      <c r="C11" s="27" t="s">
        <v>11</v>
      </c>
      <c r="D11" s="28" t="s">
        <v>30</v>
      </c>
      <c r="E11" s="28" t="s">
        <v>31</v>
      </c>
    </row>
    <row r="12" spans="1:5" x14ac:dyDescent="0.25">
      <c r="A12" s="30" t="str">
        <f>TRIM(B12)</f>
        <v>Besprechung</v>
      </c>
      <c r="B12" s="38" t="s">
        <v>12</v>
      </c>
      <c r="C12" s="31"/>
      <c r="D12" s="31"/>
      <c r="E12" s="31"/>
    </row>
    <row r="13" spans="1:5" x14ac:dyDescent="0.25">
      <c r="A13" s="25" t="str">
        <f>TRIM(B13)</f>
        <v>Planung</v>
      </c>
      <c r="B13" s="39" t="s">
        <v>13</v>
      </c>
      <c r="C13" s="24" t="s">
        <v>14</v>
      </c>
      <c r="D13" s="24"/>
      <c r="E13" s="24"/>
    </row>
    <row r="14" spans="1:5" ht="15.75" thickBot="1" x14ac:dyDescent="0.3">
      <c r="A14" s="36" t="str">
        <f>TRIM(B14)</f>
        <v>Fehlzeit</v>
      </c>
      <c r="B14" s="40" t="s">
        <v>15</v>
      </c>
      <c r="C14" s="29" t="s">
        <v>16</v>
      </c>
      <c r="D14" s="29"/>
      <c r="E14" s="29"/>
    </row>
    <row r="15" spans="1:5" x14ac:dyDescent="0.25">
      <c r="A15" s="37" t="str">
        <f t="shared" ref="A15:A51" si="0">TRIM(B15) &amp; " " &amp; TRIM(C15)</f>
        <v>1 Impl. Klasse _Ispielfeld</v>
      </c>
      <c r="B15" s="41">
        <v>1</v>
      </c>
      <c r="C15" s="42" t="s">
        <v>38</v>
      </c>
      <c r="D15" s="42">
        <v>0.5</v>
      </c>
      <c r="E15" s="55" t="s">
        <v>50</v>
      </c>
    </row>
    <row r="16" spans="1:5" x14ac:dyDescent="0.25">
      <c r="A16" s="37" t="str">
        <f t="shared" si="0"/>
        <v>2 Impl. Klasse Background</v>
      </c>
      <c r="B16" s="41">
        <v>2</v>
      </c>
      <c r="C16" s="42" t="s">
        <v>39</v>
      </c>
      <c r="D16" s="42">
        <v>1</v>
      </c>
      <c r="E16" s="55" t="s">
        <v>49</v>
      </c>
    </row>
    <row r="17" spans="1:5" x14ac:dyDescent="0.25">
      <c r="A17" s="37" t="str">
        <f t="shared" si="0"/>
        <v>3 Impl. Klasse Main_Game</v>
      </c>
      <c r="B17" s="41">
        <v>3</v>
      </c>
      <c r="C17" s="42" t="s">
        <v>40</v>
      </c>
      <c r="D17" s="42">
        <v>1</v>
      </c>
      <c r="E17" s="55" t="s">
        <v>47</v>
      </c>
    </row>
    <row r="18" spans="1:5" x14ac:dyDescent="0.25">
      <c r="A18" s="37" t="str">
        <f t="shared" si="0"/>
        <v>4 Impl. Klasse Spielfeld</v>
      </c>
      <c r="B18" s="41">
        <v>4</v>
      </c>
      <c r="C18" s="42" t="s">
        <v>41</v>
      </c>
      <c r="D18" s="42">
        <v>3</v>
      </c>
      <c r="E18" s="55" t="s">
        <v>51</v>
      </c>
    </row>
    <row r="19" spans="1:5" x14ac:dyDescent="0.25">
      <c r="A19" s="37" t="str">
        <f t="shared" si="0"/>
        <v>5 Impl. Klasse Pipe</v>
      </c>
      <c r="B19" s="41">
        <v>5</v>
      </c>
      <c r="C19" s="42" t="s">
        <v>42</v>
      </c>
      <c r="D19" s="42">
        <v>0.5</v>
      </c>
      <c r="E19" s="55" t="s">
        <v>50</v>
      </c>
    </row>
    <row r="20" spans="1:5" x14ac:dyDescent="0.25">
      <c r="A20" s="37" t="str">
        <f t="shared" si="0"/>
        <v>6 Impl. Klasse Pipe Unterklassen</v>
      </c>
      <c r="B20" s="41">
        <v>6</v>
      </c>
      <c r="C20" s="42" t="s">
        <v>43</v>
      </c>
      <c r="D20" s="42">
        <v>0.5</v>
      </c>
      <c r="E20" s="55" t="s">
        <v>49</v>
      </c>
    </row>
    <row r="21" spans="1:5" x14ac:dyDescent="0.25">
      <c r="A21" s="37" t="str">
        <f t="shared" si="0"/>
        <v>7 Impl. Klasse Main_Menu</v>
      </c>
      <c r="B21" s="41">
        <v>7</v>
      </c>
      <c r="C21" s="42" t="s">
        <v>44</v>
      </c>
      <c r="D21" s="42">
        <v>1</v>
      </c>
      <c r="E21" s="55" t="s">
        <v>49</v>
      </c>
    </row>
    <row r="22" spans="1:5" x14ac:dyDescent="0.25">
      <c r="A22" s="37" t="str">
        <f t="shared" si="0"/>
        <v>8 Impl. Datei Levels.txt</v>
      </c>
      <c r="B22" s="41">
        <v>8</v>
      </c>
      <c r="C22" s="42" t="s">
        <v>45</v>
      </c>
      <c r="D22" s="42">
        <v>1</v>
      </c>
      <c r="E22" s="55" t="s">
        <v>47</v>
      </c>
    </row>
    <row r="23" spans="1:5" x14ac:dyDescent="0.25">
      <c r="A23" s="37" t="str">
        <f t="shared" si="0"/>
        <v>9 Dokumentation</v>
      </c>
      <c r="B23" s="41">
        <v>9</v>
      </c>
      <c r="C23" s="42" t="s">
        <v>46</v>
      </c>
      <c r="D23" s="42">
        <v>2</v>
      </c>
      <c r="E23" s="55" t="s">
        <v>48</v>
      </c>
    </row>
    <row r="24" spans="1:5" x14ac:dyDescent="0.25">
      <c r="A24" s="37" t="str">
        <f t="shared" si="0"/>
        <v>10 Passende Bilder finden</v>
      </c>
      <c r="B24" s="41">
        <v>10</v>
      </c>
      <c r="C24" s="42" t="s">
        <v>52</v>
      </c>
      <c r="D24" s="42">
        <v>0.5</v>
      </c>
      <c r="E24" s="55" t="s">
        <v>47</v>
      </c>
    </row>
    <row r="25" spans="1:5" x14ac:dyDescent="0.25">
      <c r="A25" s="37" t="str">
        <f t="shared" si="0"/>
        <v>11 Überarbeitung Spielfeld</v>
      </c>
      <c r="B25" s="41">
        <v>11</v>
      </c>
      <c r="C25" s="42" t="s">
        <v>70</v>
      </c>
      <c r="D25" s="42"/>
      <c r="E25" s="55" t="s">
        <v>47</v>
      </c>
    </row>
    <row r="26" spans="1:5" x14ac:dyDescent="0.25">
      <c r="A26" s="37" t="str">
        <f t="shared" si="0"/>
        <v>12 Lösungen der Level erstellen</v>
      </c>
      <c r="B26" s="41">
        <v>12</v>
      </c>
      <c r="C26" s="42" t="s">
        <v>73</v>
      </c>
      <c r="D26" s="42">
        <v>1</v>
      </c>
      <c r="E26" s="55" t="s">
        <v>74</v>
      </c>
    </row>
    <row r="27" spans="1:5" x14ac:dyDescent="0.25">
      <c r="A27" s="37" t="str">
        <f t="shared" si="0"/>
        <v xml:space="preserve">13 </v>
      </c>
      <c r="B27" s="41">
        <v>13</v>
      </c>
      <c r="C27" s="42"/>
      <c r="D27" s="42"/>
      <c r="E27" s="55"/>
    </row>
    <row r="28" spans="1:5" x14ac:dyDescent="0.25">
      <c r="A28" s="37" t="str">
        <f t="shared" si="0"/>
        <v xml:space="preserve">14 </v>
      </c>
      <c r="B28" s="41">
        <v>14</v>
      </c>
      <c r="C28" s="42"/>
      <c r="D28" s="42"/>
      <c r="E28" s="55"/>
    </row>
    <row r="29" spans="1:5" x14ac:dyDescent="0.25">
      <c r="A29" s="37" t="str">
        <f t="shared" si="0"/>
        <v xml:space="preserve">15 </v>
      </c>
      <c r="B29" s="41">
        <v>15</v>
      </c>
      <c r="C29" s="42"/>
      <c r="D29" s="42"/>
      <c r="E29" s="55"/>
    </row>
    <row r="30" spans="1:5" x14ac:dyDescent="0.25">
      <c r="A30" s="37" t="str">
        <f t="shared" si="0"/>
        <v xml:space="preserve"> </v>
      </c>
      <c r="B30" s="41"/>
      <c r="C30" s="42"/>
      <c r="D30" s="42"/>
      <c r="E30" s="55"/>
    </row>
    <row r="31" spans="1:5" x14ac:dyDescent="0.25">
      <c r="A31" s="37" t="str">
        <f t="shared" si="0"/>
        <v xml:space="preserve"> </v>
      </c>
      <c r="B31" s="41"/>
      <c r="C31" s="42"/>
      <c r="D31" s="42"/>
      <c r="E31" s="55"/>
    </row>
    <row r="32" spans="1:5" x14ac:dyDescent="0.25">
      <c r="A32" s="37" t="str">
        <f t="shared" si="0"/>
        <v xml:space="preserve"> </v>
      </c>
      <c r="B32" s="41"/>
      <c r="C32" s="42"/>
      <c r="D32" s="42"/>
      <c r="E32" s="55"/>
    </row>
    <row r="33" spans="1:5" x14ac:dyDescent="0.25">
      <c r="A33" s="37" t="str">
        <f t="shared" si="0"/>
        <v xml:space="preserve"> </v>
      </c>
      <c r="B33" s="41"/>
      <c r="C33" s="42"/>
      <c r="D33" s="42"/>
      <c r="E33" s="55"/>
    </row>
    <row r="34" spans="1:5" x14ac:dyDescent="0.25">
      <c r="A34" s="37" t="str">
        <f t="shared" si="0"/>
        <v xml:space="preserve"> </v>
      </c>
      <c r="B34" s="41"/>
      <c r="C34" s="42"/>
      <c r="D34" s="42"/>
      <c r="E34" s="55"/>
    </row>
    <row r="35" spans="1:5" x14ac:dyDescent="0.25">
      <c r="A35" s="37" t="str">
        <f t="shared" si="0"/>
        <v xml:space="preserve"> </v>
      </c>
      <c r="B35" s="41"/>
      <c r="C35" s="42"/>
      <c r="D35" s="42"/>
      <c r="E35" s="55"/>
    </row>
    <row r="36" spans="1:5" x14ac:dyDescent="0.25">
      <c r="A36" s="37" t="str">
        <f t="shared" si="0"/>
        <v xml:space="preserve"> </v>
      </c>
      <c r="B36" s="41"/>
      <c r="C36" s="42"/>
      <c r="D36" s="42"/>
      <c r="E36" s="55"/>
    </row>
    <row r="37" spans="1:5" x14ac:dyDescent="0.25">
      <c r="A37" s="37" t="str">
        <f t="shared" si="0"/>
        <v xml:space="preserve"> </v>
      </c>
      <c r="B37" s="41"/>
      <c r="C37" s="42"/>
      <c r="D37" s="42"/>
      <c r="E37" s="55"/>
    </row>
    <row r="38" spans="1:5" x14ac:dyDescent="0.25">
      <c r="A38" s="37" t="str">
        <f t="shared" si="0"/>
        <v xml:space="preserve"> </v>
      </c>
      <c r="B38" s="41"/>
      <c r="C38" s="42"/>
      <c r="D38" s="42"/>
      <c r="E38" s="55"/>
    </row>
    <row r="39" spans="1:5" x14ac:dyDescent="0.25">
      <c r="A39" s="37" t="str">
        <f t="shared" si="0"/>
        <v xml:space="preserve"> </v>
      </c>
      <c r="B39" s="41"/>
      <c r="C39" s="42"/>
      <c r="D39" s="42"/>
      <c r="E39" s="55"/>
    </row>
    <row r="40" spans="1:5" x14ac:dyDescent="0.25">
      <c r="A40" s="37" t="str">
        <f t="shared" si="0"/>
        <v xml:space="preserve"> </v>
      </c>
      <c r="B40" s="41"/>
      <c r="C40" s="42"/>
      <c r="D40" s="42"/>
      <c r="E40" s="55"/>
    </row>
    <row r="41" spans="1:5" x14ac:dyDescent="0.25">
      <c r="A41" s="37" t="str">
        <f t="shared" si="0"/>
        <v xml:space="preserve"> </v>
      </c>
      <c r="B41" s="41"/>
      <c r="C41" s="42"/>
      <c r="D41" s="42"/>
      <c r="E41" s="55"/>
    </row>
    <row r="42" spans="1:5" x14ac:dyDescent="0.25">
      <c r="A42" s="37" t="str">
        <f t="shared" si="0"/>
        <v xml:space="preserve"> </v>
      </c>
      <c r="B42" s="41"/>
      <c r="C42" s="42"/>
      <c r="D42" s="42"/>
      <c r="E42" s="55"/>
    </row>
    <row r="43" spans="1:5" x14ac:dyDescent="0.25">
      <c r="A43" s="37" t="str">
        <f t="shared" si="0"/>
        <v xml:space="preserve"> </v>
      </c>
      <c r="B43" s="41"/>
      <c r="C43" s="42"/>
      <c r="D43" s="42"/>
      <c r="E43" s="55"/>
    </row>
    <row r="44" spans="1:5" x14ac:dyDescent="0.25">
      <c r="A44" s="37" t="str">
        <f t="shared" si="0"/>
        <v xml:space="preserve"> </v>
      </c>
      <c r="B44" s="41"/>
      <c r="C44" s="42"/>
      <c r="D44" s="42"/>
      <c r="E44" s="55"/>
    </row>
    <row r="45" spans="1:5" x14ac:dyDescent="0.25">
      <c r="A45" s="37" t="str">
        <f t="shared" si="0"/>
        <v xml:space="preserve"> </v>
      </c>
      <c r="B45" s="41"/>
      <c r="C45" s="42"/>
      <c r="D45" s="42"/>
      <c r="E45" s="55"/>
    </row>
    <row r="46" spans="1:5" x14ac:dyDescent="0.25">
      <c r="A46" s="37" t="str">
        <f t="shared" si="0"/>
        <v xml:space="preserve"> </v>
      </c>
      <c r="B46" s="41"/>
      <c r="C46" s="42"/>
      <c r="D46" s="42"/>
      <c r="E46" s="55"/>
    </row>
    <row r="47" spans="1:5" x14ac:dyDescent="0.25">
      <c r="A47" s="37" t="str">
        <f t="shared" si="0"/>
        <v xml:space="preserve"> </v>
      </c>
      <c r="B47" s="41"/>
      <c r="C47" s="42"/>
      <c r="D47" s="42"/>
      <c r="E47" s="55"/>
    </row>
    <row r="48" spans="1:5" x14ac:dyDescent="0.25">
      <c r="A48" s="37" t="str">
        <f t="shared" si="0"/>
        <v xml:space="preserve"> </v>
      </c>
      <c r="B48" s="41"/>
      <c r="C48" s="42"/>
      <c r="D48" s="42"/>
      <c r="E48" s="55"/>
    </row>
    <row r="49" spans="1:5" x14ac:dyDescent="0.25">
      <c r="A49" s="37" t="str">
        <f t="shared" si="0"/>
        <v xml:space="preserve"> </v>
      </c>
      <c r="B49" s="41"/>
      <c r="C49" s="42"/>
      <c r="D49" s="42"/>
      <c r="E49" s="55"/>
    </row>
    <row r="50" spans="1:5" x14ac:dyDescent="0.25">
      <c r="A50" s="37" t="str">
        <f t="shared" si="0"/>
        <v xml:space="preserve"> </v>
      </c>
      <c r="B50" s="41"/>
      <c r="C50" s="42"/>
      <c r="D50" s="42"/>
      <c r="E50" s="55"/>
    </row>
    <row r="51" spans="1:5" x14ac:dyDescent="0.25">
      <c r="A51" s="37" t="str">
        <f t="shared" si="0"/>
        <v xml:space="preserve"> </v>
      </c>
      <c r="B51" s="41"/>
      <c r="C51" s="42"/>
      <c r="D51" s="42"/>
      <c r="E51" s="55"/>
    </row>
    <row r="52" spans="1:5" x14ac:dyDescent="0.25">
      <c r="A52" s="37" t="str">
        <f t="shared" ref="A52:A79" si="1">TRIM(B52) &amp; " " &amp; TRIM(C52)</f>
        <v xml:space="preserve"> </v>
      </c>
      <c r="B52" s="41"/>
      <c r="C52" s="42"/>
      <c r="D52" s="42"/>
      <c r="E52" s="55"/>
    </row>
    <row r="53" spans="1:5" x14ac:dyDescent="0.25">
      <c r="A53" s="37" t="str">
        <f t="shared" si="1"/>
        <v xml:space="preserve"> </v>
      </c>
      <c r="B53" s="41"/>
      <c r="C53" s="42"/>
      <c r="D53" s="42"/>
      <c r="E53" s="42"/>
    </row>
    <row r="54" spans="1:5" x14ac:dyDescent="0.25">
      <c r="A54" s="37" t="str">
        <f t="shared" si="1"/>
        <v xml:space="preserve"> </v>
      </c>
      <c r="B54" s="41"/>
      <c r="C54" s="42"/>
      <c r="D54" s="42"/>
      <c r="E54" s="42"/>
    </row>
    <row r="55" spans="1:5" x14ac:dyDescent="0.25">
      <c r="A55" s="37" t="str">
        <f t="shared" si="1"/>
        <v xml:space="preserve"> </v>
      </c>
      <c r="B55" s="41"/>
      <c r="C55" s="42"/>
      <c r="D55" s="42"/>
      <c r="E55" s="42"/>
    </row>
    <row r="56" spans="1:5" x14ac:dyDescent="0.25">
      <c r="A56" s="37" t="str">
        <f t="shared" si="1"/>
        <v xml:space="preserve"> </v>
      </c>
      <c r="B56" s="41"/>
      <c r="C56" s="42"/>
      <c r="D56" s="42"/>
      <c r="E56" s="42"/>
    </row>
    <row r="57" spans="1:5" x14ac:dyDescent="0.25">
      <c r="A57" s="37" t="str">
        <f t="shared" si="1"/>
        <v xml:space="preserve"> </v>
      </c>
      <c r="B57" s="41"/>
      <c r="C57" s="42"/>
      <c r="D57" s="42"/>
      <c r="E57" s="42"/>
    </row>
    <row r="58" spans="1:5" x14ac:dyDescent="0.25">
      <c r="A58" s="37" t="str">
        <f t="shared" si="1"/>
        <v xml:space="preserve"> </v>
      </c>
      <c r="B58" s="41"/>
      <c r="C58" s="42"/>
      <c r="D58" s="42"/>
      <c r="E58" s="42"/>
    </row>
    <row r="59" spans="1:5" x14ac:dyDescent="0.25">
      <c r="A59" s="37" t="str">
        <f t="shared" si="1"/>
        <v xml:space="preserve"> </v>
      </c>
      <c r="B59" s="41"/>
      <c r="C59" s="42"/>
      <c r="D59" s="42"/>
      <c r="E59" s="42"/>
    </row>
    <row r="60" spans="1:5" x14ac:dyDescent="0.25">
      <c r="A60" s="37" t="str">
        <f t="shared" si="1"/>
        <v xml:space="preserve"> </v>
      </c>
      <c r="B60" s="41"/>
      <c r="C60" s="42"/>
      <c r="D60" s="42"/>
      <c r="E60" s="42"/>
    </row>
    <row r="61" spans="1:5" x14ac:dyDescent="0.25">
      <c r="A61" s="37" t="str">
        <f t="shared" si="1"/>
        <v xml:space="preserve"> </v>
      </c>
      <c r="B61" s="41"/>
      <c r="C61" s="42"/>
      <c r="D61" s="42"/>
      <c r="E61" s="42"/>
    </row>
    <row r="62" spans="1:5" x14ac:dyDescent="0.25">
      <c r="A62" s="37" t="str">
        <f t="shared" si="1"/>
        <v xml:space="preserve"> </v>
      </c>
      <c r="B62" s="41"/>
      <c r="C62" s="42"/>
      <c r="D62" s="42"/>
      <c r="E62" s="42"/>
    </row>
    <row r="63" spans="1:5" x14ac:dyDescent="0.25">
      <c r="A63" s="37" t="str">
        <f t="shared" si="1"/>
        <v xml:space="preserve"> </v>
      </c>
      <c r="B63" s="41"/>
      <c r="C63" s="42"/>
      <c r="D63" s="42"/>
      <c r="E63" s="42"/>
    </row>
    <row r="64" spans="1:5" x14ac:dyDescent="0.25">
      <c r="A64" s="37" t="str">
        <f t="shared" si="1"/>
        <v xml:space="preserve"> </v>
      </c>
      <c r="B64" s="41"/>
      <c r="C64" s="42"/>
      <c r="D64" s="42"/>
      <c r="E64" s="42"/>
    </row>
    <row r="65" spans="1:5" x14ac:dyDescent="0.25">
      <c r="A65" s="37" t="str">
        <f t="shared" si="1"/>
        <v xml:space="preserve"> </v>
      </c>
      <c r="B65" s="41"/>
      <c r="C65" s="42"/>
      <c r="D65" s="42"/>
      <c r="E65" s="42"/>
    </row>
    <row r="66" spans="1:5" x14ac:dyDescent="0.25">
      <c r="A66" s="37" t="str">
        <f t="shared" si="1"/>
        <v xml:space="preserve"> </v>
      </c>
      <c r="B66" s="41"/>
      <c r="C66" s="42"/>
      <c r="D66" s="42"/>
      <c r="E66" s="42"/>
    </row>
    <row r="67" spans="1:5" x14ac:dyDescent="0.25">
      <c r="A67" s="37" t="str">
        <f t="shared" si="1"/>
        <v xml:space="preserve"> </v>
      </c>
      <c r="B67" s="41"/>
      <c r="C67" s="42"/>
      <c r="D67" s="42"/>
      <c r="E67" s="42"/>
    </row>
    <row r="68" spans="1:5" x14ac:dyDescent="0.25">
      <c r="A68" s="37" t="str">
        <f t="shared" si="1"/>
        <v xml:space="preserve"> </v>
      </c>
      <c r="B68" s="41"/>
      <c r="C68" s="42"/>
      <c r="D68" s="42"/>
      <c r="E68" s="42"/>
    </row>
    <row r="69" spans="1:5" x14ac:dyDescent="0.25">
      <c r="A69" s="37" t="str">
        <f t="shared" si="1"/>
        <v xml:space="preserve"> </v>
      </c>
      <c r="B69" s="41"/>
      <c r="C69" s="42"/>
      <c r="D69" s="42"/>
      <c r="E69" s="42"/>
    </row>
    <row r="70" spans="1:5" x14ac:dyDescent="0.25">
      <c r="A70" s="37" t="str">
        <f t="shared" si="1"/>
        <v xml:space="preserve"> </v>
      </c>
      <c r="B70" s="41"/>
      <c r="C70" s="42"/>
      <c r="D70" s="42"/>
      <c r="E70" s="42"/>
    </row>
    <row r="71" spans="1:5" x14ac:dyDescent="0.25">
      <c r="A71" s="37" t="str">
        <f t="shared" si="1"/>
        <v xml:space="preserve"> </v>
      </c>
      <c r="B71" s="41"/>
      <c r="C71" s="42"/>
      <c r="D71" s="42"/>
      <c r="E71" s="42"/>
    </row>
    <row r="72" spans="1:5" x14ac:dyDescent="0.25">
      <c r="A72" s="37" t="str">
        <f t="shared" si="1"/>
        <v xml:space="preserve"> </v>
      </c>
      <c r="B72" s="41"/>
      <c r="C72" s="42"/>
      <c r="D72" s="42"/>
      <c r="E72" s="42"/>
    </row>
    <row r="73" spans="1:5" x14ac:dyDescent="0.25">
      <c r="A73" s="37" t="str">
        <f t="shared" si="1"/>
        <v xml:space="preserve"> </v>
      </c>
      <c r="B73" s="41"/>
      <c r="C73" s="42"/>
      <c r="D73" s="42"/>
      <c r="E73" s="42"/>
    </row>
    <row r="74" spans="1:5" x14ac:dyDescent="0.25">
      <c r="A74" s="37" t="str">
        <f t="shared" si="1"/>
        <v xml:space="preserve"> </v>
      </c>
      <c r="B74" s="41"/>
      <c r="C74" s="42"/>
      <c r="D74" s="42"/>
      <c r="E74" s="42"/>
    </row>
    <row r="75" spans="1:5" x14ac:dyDescent="0.25">
      <c r="A75" s="37" t="str">
        <f t="shared" si="1"/>
        <v xml:space="preserve"> </v>
      </c>
      <c r="B75" s="41"/>
      <c r="C75" s="42"/>
      <c r="D75" s="42"/>
      <c r="E75" s="42"/>
    </row>
    <row r="76" spans="1:5" x14ac:dyDescent="0.25">
      <c r="A76" s="37" t="str">
        <f t="shared" si="1"/>
        <v xml:space="preserve"> </v>
      </c>
      <c r="B76" s="41"/>
      <c r="C76" s="42"/>
      <c r="D76" s="42"/>
      <c r="E76" s="42"/>
    </row>
    <row r="77" spans="1:5" x14ac:dyDescent="0.25">
      <c r="A77" s="37" t="str">
        <f t="shared" si="1"/>
        <v xml:space="preserve"> </v>
      </c>
      <c r="B77" s="41"/>
      <c r="C77" s="42"/>
      <c r="D77" s="42"/>
      <c r="E77" s="42"/>
    </row>
    <row r="78" spans="1:5" x14ac:dyDescent="0.25">
      <c r="A78" s="37" t="str">
        <f t="shared" si="1"/>
        <v xml:space="preserve"> </v>
      </c>
      <c r="B78" s="41"/>
      <c r="C78" s="42"/>
      <c r="D78" s="42"/>
      <c r="E78" s="42"/>
    </row>
    <row r="79" spans="1:5" x14ac:dyDescent="0.25">
      <c r="A79" s="37" t="str">
        <f t="shared" si="1"/>
        <v xml:space="preserve"> </v>
      </c>
      <c r="B79" s="41"/>
      <c r="C79" s="42"/>
      <c r="D79" s="42"/>
      <c r="E79" s="42"/>
    </row>
    <row r="80" spans="1:5" x14ac:dyDescent="0.25">
      <c r="A80" s="37" t="str">
        <f t="shared" ref="A80:A89" si="2">TRIM(B80) &amp; " " &amp; TRIM(C80)</f>
        <v xml:space="preserve"> </v>
      </c>
      <c r="B80" s="41"/>
      <c r="C80" s="42"/>
      <c r="D80" s="42"/>
      <c r="E80" s="42"/>
    </row>
    <row r="81" spans="1:5" x14ac:dyDescent="0.25">
      <c r="A81" s="37" t="str">
        <f t="shared" si="2"/>
        <v xml:space="preserve"> </v>
      </c>
      <c r="B81" s="41"/>
      <c r="C81" s="42"/>
      <c r="D81" s="42"/>
      <c r="E81" s="42"/>
    </row>
    <row r="82" spans="1:5" x14ac:dyDescent="0.25">
      <c r="A82" s="37" t="str">
        <f t="shared" si="2"/>
        <v xml:space="preserve"> </v>
      </c>
      <c r="B82" s="41"/>
      <c r="C82" s="42"/>
      <c r="D82" s="42"/>
      <c r="E82" s="42"/>
    </row>
    <row r="83" spans="1:5" x14ac:dyDescent="0.25">
      <c r="A83" s="37" t="str">
        <f t="shared" si="2"/>
        <v xml:space="preserve"> </v>
      </c>
      <c r="B83" s="41"/>
      <c r="C83" s="42"/>
      <c r="D83" s="42"/>
      <c r="E83" s="42"/>
    </row>
    <row r="84" spans="1:5" x14ac:dyDescent="0.25">
      <c r="A84" s="37" t="str">
        <f t="shared" si="2"/>
        <v xml:space="preserve"> </v>
      </c>
      <c r="B84" s="41"/>
      <c r="C84" s="42"/>
      <c r="D84" s="42"/>
      <c r="E84" s="42"/>
    </row>
    <row r="85" spans="1:5" x14ac:dyDescent="0.25">
      <c r="A85" s="37" t="str">
        <f t="shared" si="2"/>
        <v xml:space="preserve"> </v>
      </c>
      <c r="B85" s="41"/>
      <c r="C85" s="42"/>
      <c r="D85" s="42"/>
      <c r="E85" s="42"/>
    </row>
    <row r="86" spans="1:5" x14ac:dyDescent="0.25">
      <c r="A86" s="37" t="str">
        <f t="shared" si="2"/>
        <v xml:space="preserve"> </v>
      </c>
      <c r="B86" s="41"/>
      <c r="C86" s="42"/>
      <c r="D86" s="42"/>
      <c r="E86" s="42"/>
    </row>
    <row r="87" spans="1:5" x14ac:dyDescent="0.25">
      <c r="A87" s="37" t="str">
        <f t="shared" si="2"/>
        <v xml:space="preserve"> </v>
      </c>
      <c r="B87" s="41"/>
      <c r="C87" s="42"/>
      <c r="D87" s="42"/>
      <c r="E87" s="42"/>
    </row>
    <row r="88" spans="1:5" x14ac:dyDescent="0.25">
      <c r="A88" s="37" t="str">
        <f t="shared" si="2"/>
        <v xml:space="preserve"> </v>
      </c>
      <c r="B88" s="41"/>
      <c r="C88" s="42"/>
      <c r="D88" s="42"/>
      <c r="E88" s="42"/>
    </row>
    <row r="89" spans="1:5" x14ac:dyDescent="0.25">
      <c r="A89" s="37" t="str">
        <f t="shared" si="2"/>
        <v xml:space="preserve"> </v>
      </c>
      <c r="B89" s="41"/>
      <c r="C89" s="42"/>
      <c r="D89" s="42"/>
      <c r="E89" s="42"/>
    </row>
    <row r="90" spans="1:5" x14ac:dyDescent="0.25">
      <c r="A90" s="37" t="str">
        <f t="shared" ref="A90:A92" si="3">TRIM(B90) &amp; " " &amp; TRIM(C90)</f>
        <v xml:space="preserve"> </v>
      </c>
      <c r="B90" s="41"/>
      <c r="C90" s="42"/>
      <c r="D90" s="42"/>
      <c r="E90" s="42"/>
    </row>
    <row r="91" spans="1:5" x14ac:dyDescent="0.25">
      <c r="A91" s="37" t="str">
        <f t="shared" si="3"/>
        <v xml:space="preserve"> </v>
      </c>
      <c r="B91" s="41"/>
      <c r="C91" s="42"/>
      <c r="D91" s="42"/>
      <c r="E91" s="42"/>
    </row>
    <row r="92" spans="1:5" x14ac:dyDescent="0.25">
      <c r="A92" s="37" t="str">
        <f t="shared" si="3"/>
        <v xml:space="preserve"> </v>
      </c>
      <c r="B92" s="41"/>
      <c r="C92" s="42"/>
      <c r="D92" s="42"/>
      <c r="E92" s="42"/>
    </row>
  </sheetData>
  <sheetProtection sheet="1" selectLockedCells="1"/>
  <mergeCells count="6">
    <mergeCell ref="D7:E7"/>
    <mergeCell ref="D8:E8"/>
    <mergeCell ref="D6:E6"/>
    <mergeCell ref="A1:E1"/>
    <mergeCell ref="B4:C4"/>
    <mergeCell ref="B3:C3"/>
  </mergeCells>
  <phoneticPr fontId="4" type="noConversion"/>
  <conditionalFormatting sqref="A15:E92">
    <cfRule type="expression" dxfId="98" priority="2">
      <formula>AND(#REF!&lt;&gt;"",#REF!=#REF!)</formula>
    </cfRule>
  </conditionalFormatting>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0DC91-968B-448A-8785-F955831C0C33}">
  <sheetPr>
    <tabColor rgb="FFC00000"/>
  </sheetPr>
  <dimension ref="A1:G95"/>
  <sheetViews>
    <sheetView tabSelected="1" zoomScale="112" zoomScaleNormal="112" workbookViewId="0">
      <selection activeCell="E17" sqref="E17"/>
    </sheetView>
  </sheetViews>
  <sheetFormatPr defaultColWidth="11.42578125" defaultRowHeight="15" x14ac:dyDescent="0.25"/>
  <cols>
    <col min="1" max="1" width="10.7109375" style="2"/>
    <col min="2" max="2" width="12.5703125" style="2" customWidth="1"/>
    <col min="3" max="3" width="7.7109375" style="2" customWidth="1"/>
    <col min="4" max="4" width="11.85546875" style="2" customWidth="1"/>
    <col min="5" max="5" width="53.7109375" style="2" customWidth="1"/>
  </cols>
  <sheetData>
    <row r="1" spans="1:7" ht="36" x14ac:dyDescent="0.25">
      <c r="A1" s="49" t="s">
        <v>18</v>
      </c>
    </row>
    <row r="2" spans="1:7" ht="18.75" x14ac:dyDescent="0.25">
      <c r="A2" s="62" t="s">
        <v>3</v>
      </c>
      <c r="B2" s="62"/>
      <c r="C2" s="61" t="str">
        <f>Projektplan!E4</f>
        <v>2021/22</v>
      </c>
      <c r="D2" s="61"/>
    </row>
    <row r="3" spans="1:7" ht="18.75" x14ac:dyDescent="0.25">
      <c r="A3" s="62" t="s">
        <v>1</v>
      </c>
      <c r="B3" s="62"/>
      <c r="C3" s="61" t="str">
        <f>Projektplan!B3</f>
        <v>Kanalisation</v>
      </c>
      <c r="D3" s="61"/>
      <c r="E3" s="61"/>
    </row>
    <row r="4" spans="1:7" ht="15.75" thickBot="1" x14ac:dyDescent="0.3"/>
    <row r="5" spans="1:7" ht="30.75" thickBot="1" x14ac:dyDescent="0.3">
      <c r="A5" s="4" t="s">
        <v>19</v>
      </c>
      <c r="B5" s="5" t="s">
        <v>20</v>
      </c>
      <c r="C5" s="6" t="s">
        <v>21</v>
      </c>
      <c r="D5" s="6" t="s">
        <v>22</v>
      </c>
      <c r="E5" s="7" t="s">
        <v>23</v>
      </c>
    </row>
    <row r="6" spans="1:7" x14ac:dyDescent="0.25">
      <c r="A6" s="50" t="s">
        <v>71</v>
      </c>
      <c r="B6" s="46">
        <f t="shared" ref="B6:B37" si="0">DATE(2022,5,17)</f>
        <v>44698</v>
      </c>
      <c r="C6" s="43">
        <v>3</v>
      </c>
      <c r="D6" s="44" t="s">
        <v>13</v>
      </c>
      <c r="E6" s="45" t="s">
        <v>37</v>
      </c>
      <c r="G6" s="1"/>
    </row>
    <row r="7" spans="1:7" s="3" customFormat="1" ht="45" x14ac:dyDescent="0.25">
      <c r="A7" s="51" t="s">
        <v>71</v>
      </c>
      <c r="B7" s="46"/>
      <c r="C7" s="47">
        <v>2</v>
      </c>
      <c r="D7" s="44" t="s">
        <v>59</v>
      </c>
      <c r="E7" s="48" t="s">
        <v>60</v>
      </c>
    </row>
    <row r="8" spans="1:7" ht="45" x14ac:dyDescent="0.25">
      <c r="A8" s="51" t="s">
        <v>71</v>
      </c>
      <c r="B8" s="46"/>
      <c r="C8" s="47">
        <v>2</v>
      </c>
      <c r="D8" s="44" t="s">
        <v>55</v>
      </c>
      <c r="E8" s="48" t="s">
        <v>61</v>
      </c>
    </row>
    <row r="9" spans="1:7" ht="45" x14ac:dyDescent="0.25">
      <c r="A9" s="51" t="s">
        <v>71</v>
      </c>
      <c r="B9" s="46"/>
      <c r="C9" s="47">
        <v>0.5</v>
      </c>
      <c r="D9" s="44" t="s">
        <v>53</v>
      </c>
      <c r="E9" s="48" t="s">
        <v>63</v>
      </c>
    </row>
    <row r="10" spans="1:7" ht="45" x14ac:dyDescent="0.25">
      <c r="A10" s="51" t="s">
        <v>71</v>
      </c>
      <c r="B10" s="46"/>
      <c r="C10" s="47">
        <v>5</v>
      </c>
      <c r="D10" s="44" t="s">
        <v>56</v>
      </c>
      <c r="E10" s="48" t="s">
        <v>62</v>
      </c>
    </row>
    <row r="11" spans="1:7" ht="45" x14ac:dyDescent="0.25">
      <c r="A11" s="51" t="s">
        <v>71</v>
      </c>
      <c r="B11" s="46"/>
      <c r="C11" s="47">
        <v>1</v>
      </c>
      <c r="D11" s="44" t="s">
        <v>54</v>
      </c>
      <c r="E11" s="48" t="s">
        <v>66</v>
      </c>
    </row>
    <row r="12" spans="1:7" ht="30" x14ac:dyDescent="0.25">
      <c r="A12" s="51" t="s">
        <v>71</v>
      </c>
      <c r="B12" s="46"/>
      <c r="C12" s="47">
        <v>0.5</v>
      </c>
      <c r="D12" s="44" t="s">
        <v>57</v>
      </c>
      <c r="E12" s="48" t="s">
        <v>67</v>
      </c>
    </row>
    <row r="13" spans="1:7" ht="60" x14ac:dyDescent="0.25">
      <c r="A13" s="51" t="s">
        <v>71</v>
      </c>
      <c r="B13" s="46"/>
      <c r="C13" s="47">
        <v>1</v>
      </c>
      <c r="D13" s="44" t="s">
        <v>58</v>
      </c>
      <c r="E13" s="48" t="s">
        <v>68</v>
      </c>
    </row>
    <row r="14" spans="1:7" ht="45" x14ac:dyDescent="0.25">
      <c r="A14" s="51" t="s">
        <v>71</v>
      </c>
      <c r="B14" s="46"/>
      <c r="C14" s="47">
        <v>2</v>
      </c>
      <c r="D14" s="44" t="s">
        <v>64</v>
      </c>
      <c r="E14" s="48"/>
    </row>
    <row r="15" spans="1:7" ht="45" x14ac:dyDescent="0.25">
      <c r="A15" s="51" t="s">
        <v>71</v>
      </c>
      <c r="B15" s="46"/>
      <c r="C15" s="47">
        <v>1</v>
      </c>
      <c r="D15" s="44" t="s">
        <v>65</v>
      </c>
      <c r="E15" s="48" t="s">
        <v>69</v>
      </c>
    </row>
    <row r="16" spans="1:7" ht="45" x14ac:dyDescent="0.25">
      <c r="A16" s="51" t="s">
        <v>71</v>
      </c>
      <c r="B16" s="46"/>
      <c r="C16" s="47">
        <v>1.5</v>
      </c>
      <c r="D16" s="44" t="s">
        <v>75</v>
      </c>
      <c r="E16" s="48"/>
    </row>
    <row r="17" spans="1:5" ht="45" x14ac:dyDescent="0.25">
      <c r="A17" s="51" t="s">
        <v>71</v>
      </c>
      <c r="B17" s="46"/>
      <c r="C17" s="47">
        <v>2</v>
      </c>
      <c r="D17" s="44" t="s">
        <v>72</v>
      </c>
      <c r="E17" s="48" t="s">
        <v>76</v>
      </c>
    </row>
    <row r="18" spans="1:5" x14ac:dyDescent="0.25">
      <c r="A18" s="51"/>
      <c r="B18" s="46"/>
      <c r="C18" s="47"/>
      <c r="D18" s="44"/>
      <c r="E18" s="48"/>
    </row>
    <row r="19" spans="1:5" x14ac:dyDescent="0.25">
      <c r="A19" s="51"/>
      <c r="B19" s="46"/>
      <c r="C19" s="47"/>
      <c r="D19" s="44"/>
      <c r="E19" s="48"/>
    </row>
    <row r="20" spans="1:5" x14ac:dyDescent="0.25">
      <c r="A20" s="51"/>
      <c r="B20" s="46"/>
      <c r="C20" s="47"/>
      <c r="D20" s="44"/>
      <c r="E20" s="48"/>
    </row>
    <row r="21" spans="1:5" x14ac:dyDescent="0.25">
      <c r="A21" s="51"/>
      <c r="B21" s="46"/>
      <c r="C21" s="47"/>
      <c r="D21" s="44"/>
      <c r="E21" s="48"/>
    </row>
    <row r="22" spans="1:5" x14ac:dyDescent="0.25">
      <c r="A22" s="51"/>
      <c r="B22" s="46"/>
      <c r="C22" s="47"/>
      <c r="D22" s="44"/>
      <c r="E22" s="48"/>
    </row>
    <row r="23" spans="1:5" x14ac:dyDescent="0.25">
      <c r="A23" s="51"/>
      <c r="B23" s="46"/>
      <c r="C23" s="47"/>
      <c r="D23" s="44"/>
      <c r="E23" s="48"/>
    </row>
    <row r="24" spans="1:5" x14ac:dyDescent="0.25">
      <c r="A24" s="51"/>
      <c r="B24" s="46"/>
      <c r="C24" s="47"/>
      <c r="D24" s="44"/>
      <c r="E24" s="48"/>
    </row>
    <row r="25" spans="1:5" x14ac:dyDescent="0.25">
      <c r="A25" s="51"/>
      <c r="B25" s="46"/>
      <c r="C25" s="47"/>
      <c r="D25" s="44"/>
      <c r="E25" s="48"/>
    </row>
    <row r="26" spans="1:5" x14ac:dyDescent="0.25">
      <c r="A26" s="51"/>
      <c r="B26" s="46"/>
      <c r="C26" s="47"/>
      <c r="D26" s="44"/>
      <c r="E26" s="48"/>
    </row>
    <row r="27" spans="1:5" x14ac:dyDescent="0.25">
      <c r="A27" s="51"/>
      <c r="B27" s="46"/>
      <c r="C27" s="47"/>
      <c r="D27" s="44"/>
      <c r="E27" s="48"/>
    </row>
    <row r="28" spans="1:5" x14ac:dyDescent="0.25">
      <c r="A28" s="51"/>
      <c r="B28" s="46"/>
      <c r="C28" s="47"/>
      <c r="D28" s="44"/>
      <c r="E28" s="48"/>
    </row>
    <row r="29" spans="1:5" x14ac:dyDescent="0.25">
      <c r="A29" s="51"/>
      <c r="B29" s="46"/>
      <c r="C29" s="47"/>
      <c r="D29" s="44"/>
      <c r="E29" s="48"/>
    </row>
    <row r="30" spans="1:5" x14ac:dyDescent="0.25">
      <c r="A30" s="51"/>
      <c r="B30" s="46"/>
      <c r="C30" s="47"/>
      <c r="D30" s="44"/>
      <c r="E30" s="48"/>
    </row>
    <row r="31" spans="1:5" x14ac:dyDescent="0.25">
      <c r="A31" s="51"/>
      <c r="B31" s="46"/>
      <c r="C31" s="47"/>
      <c r="D31" s="44"/>
      <c r="E31" s="48"/>
    </row>
    <row r="32" spans="1:5" x14ac:dyDescent="0.25">
      <c r="A32" s="51"/>
      <c r="B32" s="46"/>
      <c r="C32" s="47"/>
      <c r="D32" s="44"/>
      <c r="E32" s="48"/>
    </row>
    <row r="33" spans="1:5" x14ac:dyDescent="0.25">
      <c r="A33" s="51"/>
      <c r="B33" s="46"/>
      <c r="C33" s="47"/>
      <c r="D33" s="44"/>
      <c r="E33" s="48"/>
    </row>
    <row r="34" spans="1:5" x14ac:dyDescent="0.25">
      <c r="A34" s="51"/>
      <c r="B34" s="46"/>
      <c r="C34" s="47"/>
      <c r="D34" s="44"/>
      <c r="E34" s="48"/>
    </row>
    <row r="35" spans="1:5" x14ac:dyDescent="0.25">
      <c r="A35" s="51"/>
      <c r="B35" s="46"/>
      <c r="C35" s="47"/>
      <c r="D35" s="44"/>
      <c r="E35" s="48"/>
    </row>
    <row r="36" spans="1:5" x14ac:dyDescent="0.25">
      <c r="A36" s="51"/>
      <c r="B36" s="46"/>
      <c r="C36" s="47"/>
      <c r="D36" s="44"/>
      <c r="E36" s="48"/>
    </row>
    <row r="37" spans="1:5" x14ac:dyDescent="0.25">
      <c r="A37" s="51"/>
      <c r="B37" s="46"/>
      <c r="C37" s="47"/>
      <c r="D37" s="44"/>
      <c r="E37" s="48"/>
    </row>
    <row r="38" spans="1:5" x14ac:dyDescent="0.25">
      <c r="A38" s="51"/>
      <c r="B38" s="46"/>
      <c r="C38" s="47"/>
      <c r="D38" s="44"/>
      <c r="E38" s="48"/>
    </row>
    <row r="39" spans="1:5" x14ac:dyDescent="0.25">
      <c r="A39" s="51"/>
      <c r="B39" s="46"/>
      <c r="C39" s="47"/>
      <c r="D39" s="44"/>
      <c r="E39" s="48"/>
    </row>
    <row r="40" spans="1:5" x14ac:dyDescent="0.25">
      <c r="A40" s="51"/>
      <c r="B40" s="46"/>
      <c r="C40" s="47"/>
      <c r="D40" s="44"/>
      <c r="E40" s="48"/>
    </row>
    <row r="41" spans="1:5" x14ac:dyDescent="0.25">
      <c r="A41" s="51"/>
      <c r="B41" s="46"/>
      <c r="C41" s="47"/>
      <c r="D41" s="44"/>
      <c r="E41" s="48"/>
    </row>
    <row r="42" spans="1:5" x14ac:dyDescent="0.25">
      <c r="A42" s="51"/>
      <c r="B42" s="46"/>
      <c r="C42" s="47"/>
      <c r="D42" s="44"/>
      <c r="E42" s="48"/>
    </row>
    <row r="43" spans="1:5" x14ac:dyDescent="0.25">
      <c r="A43" s="51"/>
      <c r="B43" s="46"/>
      <c r="C43" s="47"/>
      <c r="D43" s="44"/>
      <c r="E43" s="48"/>
    </row>
    <row r="44" spans="1:5" x14ac:dyDescent="0.25">
      <c r="A44" s="51"/>
      <c r="B44" s="46"/>
      <c r="C44" s="47"/>
      <c r="D44" s="44"/>
      <c r="E44" s="48"/>
    </row>
    <row r="45" spans="1:5" x14ac:dyDescent="0.25">
      <c r="A45" s="51"/>
      <c r="B45" s="46"/>
      <c r="C45" s="47"/>
      <c r="D45" s="44"/>
      <c r="E45" s="48"/>
    </row>
    <row r="46" spans="1:5" x14ac:dyDescent="0.25">
      <c r="A46" s="51"/>
      <c r="B46" s="46"/>
      <c r="C46" s="47"/>
      <c r="D46" s="44"/>
      <c r="E46" s="48"/>
    </row>
    <row r="47" spans="1:5" x14ac:dyDescent="0.25">
      <c r="A47" s="51"/>
      <c r="B47" s="46"/>
      <c r="C47" s="47"/>
      <c r="D47" s="44"/>
      <c r="E47" s="48"/>
    </row>
    <row r="48" spans="1:5" x14ac:dyDescent="0.25">
      <c r="A48" s="51"/>
      <c r="B48" s="46"/>
      <c r="C48" s="47"/>
      <c r="D48" s="44"/>
      <c r="E48" s="48"/>
    </row>
    <row r="49" spans="1:5" x14ac:dyDescent="0.25">
      <c r="A49" s="51"/>
      <c r="B49" s="46"/>
      <c r="C49" s="47"/>
      <c r="D49" s="44"/>
      <c r="E49" s="48"/>
    </row>
    <row r="50" spans="1:5" x14ac:dyDescent="0.25">
      <c r="A50" s="51"/>
      <c r="B50" s="46"/>
      <c r="C50" s="47"/>
      <c r="D50" s="44"/>
      <c r="E50" s="48"/>
    </row>
    <row r="51" spans="1:5" x14ac:dyDescent="0.25">
      <c r="A51" s="51"/>
      <c r="B51" s="46"/>
      <c r="C51" s="47"/>
      <c r="D51" s="44"/>
      <c r="E51" s="48"/>
    </row>
    <row r="52" spans="1:5" x14ac:dyDescent="0.25">
      <c r="A52" s="51"/>
      <c r="B52" s="46"/>
      <c r="C52" s="47"/>
      <c r="D52" s="44"/>
      <c r="E52" s="48"/>
    </row>
    <row r="53" spans="1:5" x14ac:dyDescent="0.25">
      <c r="A53" s="51"/>
      <c r="B53" s="46"/>
      <c r="C53" s="47"/>
      <c r="D53" s="44"/>
      <c r="E53" s="48"/>
    </row>
    <row r="54" spans="1:5" x14ac:dyDescent="0.25">
      <c r="A54" s="51"/>
      <c r="B54" s="46"/>
      <c r="C54" s="47"/>
      <c r="D54" s="44"/>
      <c r="E54" s="48"/>
    </row>
    <row r="55" spans="1:5" x14ac:dyDescent="0.25">
      <c r="A55" s="51"/>
      <c r="B55" s="46"/>
      <c r="C55" s="47"/>
      <c r="D55" s="44"/>
      <c r="E55" s="48"/>
    </row>
    <row r="56" spans="1:5" x14ac:dyDescent="0.25">
      <c r="A56" s="51"/>
      <c r="B56" s="46"/>
      <c r="C56" s="47"/>
      <c r="D56" s="44"/>
      <c r="E56" s="48"/>
    </row>
    <row r="57" spans="1:5" x14ac:dyDescent="0.25">
      <c r="A57" s="51"/>
      <c r="B57" s="46"/>
      <c r="C57" s="47"/>
      <c r="D57" s="44"/>
      <c r="E57" s="48"/>
    </row>
    <row r="58" spans="1:5" x14ac:dyDescent="0.25">
      <c r="A58" s="51"/>
      <c r="B58" s="46"/>
      <c r="C58" s="47"/>
      <c r="D58" s="44"/>
      <c r="E58" s="48"/>
    </row>
    <row r="59" spans="1:5" x14ac:dyDescent="0.25">
      <c r="A59" s="51"/>
      <c r="B59" s="46"/>
      <c r="C59" s="47"/>
      <c r="D59" s="44"/>
      <c r="E59" s="48"/>
    </row>
    <row r="60" spans="1:5" x14ac:dyDescent="0.25">
      <c r="A60" s="51"/>
      <c r="B60" s="46"/>
      <c r="C60" s="47"/>
      <c r="D60" s="44"/>
      <c r="E60" s="48"/>
    </row>
    <row r="61" spans="1:5" x14ac:dyDescent="0.25">
      <c r="A61" s="51"/>
      <c r="B61" s="46"/>
      <c r="C61" s="47"/>
      <c r="D61" s="44"/>
      <c r="E61" s="48"/>
    </row>
    <row r="62" spans="1:5" x14ac:dyDescent="0.25">
      <c r="A62" s="51"/>
      <c r="B62" s="46"/>
      <c r="C62" s="47"/>
      <c r="D62" s="44"/>
      <c r="E62" s="48"/>
    </row>
    <row r="63" spans="1:5" x14ac:dyDescent="0.25">
      <c r="A63" s="51"/>
      <c r="B63" s="46"/>
      <c r="C63" s="47"/>
      <c r="D63" s="44"/>
      <c r="E63" s="48"/>
    </row>
    <row r="64" spans="1:5" x14ac:dyDescent="0.25">
      <c r="A64" s="51"/>
      <c r="B64" s="46"/>
      <c r="C64" s="47"/>
      <c r="D64" s="44"/>
      <c r="E64" s="48"/>
    </row>
    <row r="65" spans="1:5" x14ac:dyDescent="0.25">
      <c r="A65" s="51"/>
      <c r="B65" s="46"/>
      <c r="C65" s="47"/>
      <c r="D65" s="44"/>
      <c r="E65" s="48"/>
    </row>
    <row r="66" spans="1:5" x14ac:dyDescent="0.25">
      <c r="A66" s="51"/>
      <c r="B66" s="46"/>
      <c r="C66" s="47"/>
      <c r="D66" s="44"/>
      <c r="E66" s="48"/>
    </row>
    <row r="67" spans="1:5" x14ac:dyDescent="0.25">
      <c r="A67" s="51"/>
      <c r="B67" s="46"/>
      <c r="C67" s="47"/>
      <c r="D67" s="44"/>
      <c r="E67" s="48"/>
    </row>
    <row r="68" spans="1:5" x14ac:dyDescent="0.25">
      <c r="A68" s="51"/>
      <c r="B68" s="46"/>
      <c r="C68" s="47"/>
      <c r="D68" s="44"/>
      <c r="E68" s="48"/>
    </row>
    <row r="69" spans="1:5" x14ac:dyDescent="0.25">
      <c r="A69" s="51"/>
      <c r="B69" s="46"/>
      <c r="C69" s="47"/>
      <c r="D69" s="44"/>
      <c r="E69" s="48"/>
    </row>
    <row r="70" spans="1:5" x14ac:dyDescent="0.25">
      <c r="A70" s="51"/>
      <c r="B70" s="46"/>
      <c r="C70" s="47"/>
      <c r="D70" s="44"/>
      <c r="E70" s="48"/>
    </row>
    <row r="71" spans="1:5" x14ac:dyDescent="0.25">
      <c r="A71" s="51"/>
      <c r="B71" s="46"/>
      <c r="C71" s="47"/>
      <c r="D71" s="44"/>
      <c r="E71" s="48"/>
    </row>
    <row r="72" spans="1:5" x14ac:dyDescent="0.25">
      <c r="A72" s="51"/>
      <c r="B72" s="46"/>
      <c r="C72" s="47"/>
      <c r="D72" s="44"/>
      <c r="E72" s="48"/>
    </row>
    <row r="73" spans="1:5" x14ac:dyDescent="0.25">
      <c r="A73" s="51"/>
      <c r="B73" s="46"/>
      <c r="C73" s="47"/>
      <c r="D73" s="44"/>
      <c r="E73" s="48"/>
    </row>
    <row r="74" spans="1:5" x14ac:dyDescent="0.25">
      <c r="A74" s="51"/>
      <c r="B74" s="46"/>
      <c r="C74" s="47"/>
      <c r="D74" s="44"/>
      <c r="E74" s="48"/>
    </row>
    <row r="75" spans="1:5" x14ac:dyDescent="0.25">
      <c r="A75" s="51"/>
      <c r="B75" s="46"/>
      <c r="C75" s="47"/>
      <c r="D75" s="44"/>
      <c r="E75" s="48"/>
    </row>
    <row r="76" spans="1:5" x14ac:dyDescent="0.25">
      <c r="A76" s="51"/>
      <c r="B76" s="46"/>
      <c r="C76" s="47"/>
      <c r="D76" s="44"/>
      <c r="E76" s="48"/>
    </row>
    <row r="77" spans="1:5" x14ac:dyDescent="0.25">
      <c r="A77" s="51"/>
      <c r="B77" s="46"/>
      <c r="C77" s="47"/>
      <c r="D77" s="44"/>
      <c r="E77" s="48"/>
    </row>
    <row r="78" spans="1:5" x14ac:dyDescent="0.25">
      <c r="A78" s="51"/>
      <c r="B78" s="46"/>
      <c r="C78" s="47"/>
      <c r="D78" s="44"/>
      <c r="E78" s="48"/>
    </row>
    <row r="79" spans="1:5" x14ac:dyDescent="0.25">
      <c r="A79" s="51"/>
      <c r="B79" s="46"/>
      <c r="C79" s="47"/>
      <c r="D79" s="44"/>
      <c r="E79" s="48"/>
    </row>
    <row r="80" spans="1:5" x14ac:dyDescent="0.25">
      <c r="A80" s="51"/>
      <c r="B80" s="46"/>
      <c r="C80" s="47"/>
      <c r="D80" s="44"/>
      <c r="E80" s="48"/>
    </row>
    <row r="81" spans="1:5" x14ac:dyDescent="0.25">
      <c r="A81" s="51"/>
      <c r="B81" s="46"/>
      <c r="C81" s="47"/>
      <c r="D81" s="44"/>
      <c r="E81" s="48"/>
    </row>
    <row r="82" spans="1:5" x14ac:dyDescent="0.25">
      <c r="A82" s="51"/>
      <c r="B82" s="46"/>
      <c r="C82" s="47"/>
      <c r="D82" s="44"/>
      <c r="E82" s="48"/>
    </row>
    <row r="83" spans="1:5" x14ac:dyDescent="0.25">
      <c r="A83" s="51"/>
      <c r="B83" s="46"/>
      <c r="C83" s="47"/>
      <c r="D83" s="44"/>
      <c r="E83" s="48"/>
    </row>
    <row r="84" spans="1:5" x14ac:dyDescent="0.25">
      <c r="A84" s="51"/>
      <c r="B84" s="46"/>
      <c r="C84" s="47"/>
      <c r="D84" s="44"/>
      <c r="E84" s="48"/>
    </row>
    <row r="85" spans="1:5" x14ac:dyDescent="0.25">
      <c r="A85" s="51"/>
      <c r="B85" s="46"/>
      <c r="C85" s="47"/>
      <c r="D85" s="44"/>
      <c r="E85" s="48"/>
    </row>
    <row r="86" spans="1:5" x14ac:dyDescent="0.25">
      <c r="A86" s="51"/>
      <c r="B86" s="46"/>
      <c r="C86" s="47"/>
      <c r="D86" s="44"/>
      <c r="E86" s="48"/>
    </row>
    <row r="87" spans="1:5" x14ac:dyDescent="0.25">
      <c r="A87" s="51"/>
      <c r="B87" s="46"/>
      <c r="C87" s="47"/>
      <c r="D87" s="44"/>
      <c r="E87" s="48"/>
    </row>
    <row r="88" spans="1:5" x14ac:dyDescent="0.25">
      <c r="A88" s="51"/>
      <c r="B88" s="46"/>
      <c r="C88" s="47"/>
      <c r="D88" s="44"/>
      <c r="E88" s="48"/>
    </row>
    <row r="89" spans="1:5" x14ac:dyDescent="0.25">
      <c r="A89" s="51"/>
      <c r="B89" s="46"/>
      <c r="C89" s="47"/>
      <c r="D89" s="44"/>
      <c r="E89" s="48"/>
    </row>
    <row r="90" spans="1:5" x14ac:dyDescent="0.25">
      <c r="A90" s="51"/>
      <c r="B90" s="46"/>
      <c r="C90" s="47"/>
      <c r="D90" s="44"/>
      <c r="E90" s="48"/>
    </row>
    <row r="91" spans="1:5" x14ac:dyDescent="0.25">
      <c r="A91" s="51"/>
      <c r="B91" s="46"/>
      <c r="C91" s="47"/>
      <c r="D91" s="44"/>
      <c r="E91" s="48"/>
    </row>
    <row r="92" spans="1:5" x14ac:dyDescent="0.25">
      <c r="A92" s="51"/>
      <c r="B92" s="46"/>
      <c r="C92" s="47"/>
      <c r="D92" s="44"/>
      <c r="E92" s="48"/>
    </row>
    <row r="93" spans="1:5" x14ac:dyDescent="0.25">
      <c r="A93" s="51"/>
      <c r="B93" s="46"/>
      <c r="C93" s="47"/>
      <c r="D93" s="44"/>
      <c r="E93" s="48"/>
    </row>
    <row r="94" spans="1:5" x14ac:dyDescent="0.25">
      <c r="A94" s="51"/>
      <c r="B94" s="46"/>
      <c r="C94" s="47"/>
      <c r="D94" s="44"/>
      <c r="E94" s="48"/>
    </row>
    <row r="95" spans="1:5" x14ac:dyDescent="0.25">
      <c r="A95" s="51"/>
      <c r="B95" s="46"/>
      <c r="C95" s="47"/>
      <c r="D95" s="44"/>
      <c r="E95" s="48"/>
    </row>
  </sheetData>
  <sheetProtection sheet="1" objects="1" scenarios="1" selectLockedCells="1" autoFilter="0"/>
  <mergeCells count="4">
    <mergeCell ref="C2:D2"/>
    <mergeCell ref="C3:E3"/>
    <mergeCell ref="A2:B2"/>
    <mergeCell ref="A3:B3"/>
  </mergeCells>
  <phoneticPr fontId="4" type="noConversion"/>
  <dataValidations count="4">
    <dataValidation type="decimal" allowBlank="1" showInputMessage="1" showErrorMessage="1" errorTitle="Ungültige Dauer" error="Die Dauer muss zwischen 0 und 8h liegen!" sqref="C6:C95" xr:uid="{3EEFA77D-FF1A-4040-B496-0EF996C0C615}">
      <formula1>0</formula1>
      <formula2>8</formula2>
    </dataValidation>
    <dataValidation type="list" allowBlank="1" showInputMessage="1" showErrorMessage="1" errorTitle="Schülerkurzzeichen ungültig!" error="Gültigen Schüler auswählen" sqref="A6:A95" xr:uid="{6001F693-A879-4A93-92F3-015F0F7CB598}">
      <formula1>Kurzzeichen</formula1>
    </dataValidation>
    <dataValidation type="date" allowBlank="1" showInputMessage="1" showErrorMessage="1" sqref="G6" xr:uid="{3EFC876F-6FB6-4288-8E3C-1910FBC43331}">
      <formula1>TODAY()-8</formula1>
      <formula2>TODAY()+8</formula2>
    </dataValidation>
    <dataValidation type="date" allowBlank="1" showInputMessage="1" showErrorMessage="1" errorTitle="Ungültiges Datum" error="Das Datum muss innerhalb der letzten und der nächsten Woche liegen." sqref="B6:B95" xr:uid="{FFFBB9D0-C66E-4D31-80DA-A156F42170DE}">
      <formula1>TODAY()-180</formula1>
      <formula2>TODAY()+8</formula2>
    </dataValidation>
  </dataValidations>
  <pageMargins left="0.25" right="0.25" top="0.75" bottom="0.75" header="0.3" footer="0.3"/>
  <pageSetup paperSize="9" orientation="portrait" horizontalDpi="4294967293" r:id="rId1"/>
  <drawing r:id="rId2"/>
  <legacyDrawing r:id="rId3"/>
  <tableParts count="1">
    <tablePart r:id="rId4"/>
  </tableParts>
  <extLst>
    <ext xmlns:x14="http://schemas.microsoft.com/office/spreadsheetml/2009/9/main" uri="{CCE6A557-97BC-4b89-ADB6-D9C93CAAB3DF}">
      <x14:dataValidations xmlns:xm="http://schemas.microsoft.com/office/excel/2006/main" count="1">
        <x14:dataValidation type="list" allowBlank="1" showInputMessage="1" showErrorMessage="1" xr:uid="{CA6C04D0-0059-474A-B79C-0BAE12A3C066}">
          <x14:formula1>
            <xm:f>Projektplan!$A$12:$A$92</xm:f>
          </x14:formula1>
          <xm:sqref>D6:D95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86788-D58A-4E6A-AB01-8E4CDB885DB0}">
  <sheetPr>
    <tabColor theme="7" tint="0.59999389629810485"/>
  </sheetPr>
  <dimension ref="A20:C30"/>
  <sheetViews>
    <sheetView workbookViewId="0">
      <selection activeCell="A25" sqref="A25"/>
    </sheetView>
  </sheetViews>
  <sheetFormatPr defaultColWidth="11.42578125" defaultRowHeight="15" x14ac:dyDescent="0.25"/>
  <cols>
    <col min="1" max="1" width="19.7109375" bestFit="1" customWidth="1"/>
    <col min="2" max="2" width="7.42578125" bestFit="1" customWidth="1"/>
    <col min="3" max="3" width="7.7109375" bestFit="1" customWidth="1"/>
    <col min="4" max="4" width="6" bestFit="1" customWidth="1"/>
    <col min="5" max="6" width="7.42578125" bestFit="1" customWidth="1"/>
  </cols>
  <sheetData>
    <row r="20" spans="1:3" ht="15.75" thickBot="1" x14ac:dyDescent="0.3"/>
    <row r="21" spans="1:3" ht="15.75" x14ac:dyDescent="0.25">
      <c r="A21" s="12" t="s">
        <v>24</v>
      </c>
      <c r="B21" s="13" t="s">
        <v>19</v>
      </c>
      <c r="C21" s="15"/>
    </row>
    <row r="22" spans="1:3" ht="15.75" x14ac:dyDescent="0.25">
      <c r="A22" s="16" t="s">
        <v>25</v>
      </c>
      <c r="B22" s="17" t="s">
        <v>7</v>
      </c>
      <c r="C22" s="18" t="s">
        <v>27</v>
      </c>
    </row>
    <row r="23" spans="1:3" ht="15.75" x14ac:dyDescent="0.25">
      <c r="A23" s="19" t="s">
        <v>32</v>
      </c>
      <c r="B23" s="8">
        <v>4</v>
      </c>
      <c r="C23" s="21">
        <v>4</v>
      </c>
    </row>
    <row r="24" spans="1:3" ht="16.5" thickBot="1" x14ac:dyDescent="0.3">
      <c r="A24" s="20" t="s">
        <v>27</v>
      </c>
      <c r="B24" s="10">
        <v>4</v>
      </c>
      <c r="C24" s="22">
        <v>4</v>
      </c>
    </row>
    <row r="30" spans="1:3" ht="15.75" thickBot="1" x14ac:dyDescent="0.3"/>
  </sheetData>
  <pageMargins left="0.7" right="0.7" top="0.78740157499999996" bottom="0.78740157499999996"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C829C-9084-4B26-8F9F-11F32C3C619B}">
  <sheetPr>
    <tabColor theme="7" tint="0.59999389629810485"/>
  </sheetPr>
  <dimension ref="A19:I25"/>
  <sheetViews>
    <sheetView topLeftCell="A10" workbookViewId="0">
      <selection activeCell="P32" sqref="P32"/>
    </sheetView>
  </sheetViews>
  <sheetFormatPr defaultColWidth="11.42578125" defaultRowHeight="15" x14ac:dyDescent="0.25"/>
  <cols>
    <col min="1" max="1" width="15.7109375" bestFit="1" customWidth="1"/>
    <col min="2" max="2" width="6.7109375" bestFit="1" customWidth="1"/>
    <col min="3" max="3" width="6" bestFit="1" customWidth="1"/>
    <col min="4" max="4" width="7.42578125" bestFit="1" customWidth="1"/>
    <col min="5" max="5" width="10.5703125" bestFit="1" customWidth="1"/>
    <col min="6" max="7" width="4.140625" bestFit="1" customWidth="1"/>
    <col min="8" max="8" width="6" bestFit="1" customWidth="1"/>
    <col min="9" max="9" width="7.42578125" bestFit="1" customWidth="1"/>
  </cols>
  <sheetData>
    <row r="19" spans="1:9" ht="15.75" thickBot="1" x14ac:dyDescent="0.3"/>
    <row r="20" spans="1:9" ht="15.75" x14ac:dyDescent="0.25">
      <c r="A20" s="12" t="s">
        <v>24</v>
      </c>
      <c r="B20" s="13" t="s">
        <v>17</v>
      </c>
      <c r="C20" s="14"/>
      <c r="D20" s="15"/>
    </row>
    <row r="21" spans="1:9" s="35" customFormat="1" ht="78.75" x14ac:dyDescent="0.25">
      <c r="A21" s="32" t="s">
        <v>19</v>
      </c>
      <c r="B21" s="33" t="s">
        <v>32</v>
      </c>
      <c r="C21" s="33" t="s">
        <v>26</v>
      </c>
      <c r="D21" s="34" t="s">
        <v>27</v>
      </c>
      <c r="E21"/>
      <c r="F21"/>
      <c r="G21"/>
      <c r="H21"/>
      <c r="I21"/>
    </row>
    <row r="22" spans="1:9" ht="15.75" x14ac:dyDescent="0.25">
      <c r="A22" s="19" t="s">
        <v>7</v>
      </c>
      <c r="B22" s="8">
        <v>4</v>
      </c>
      <c r="C22" s="8"/>
      <c r="D22" s="9">
        <v>4</v>
      </c>
    </row>
    <row r="23" spans="1:9" ht="15.75" x14ac:dyDescent="0.25">
      <c r="A23" s="19" t="s">
        <v>8</v>
      </c>
      <c r="B23" s="8"/>
      <c r="C23" s="8"/>
      <c r="D23" s="9"/>
    </row>
    <row r="24" spans="1:9" ht="15.75" x14ac:dyDescent="0.25">
      <c r="A24" s="19" t="s">
        <v>26</v>
      </c>
      <c r="B24" s="8"/>
      <c r="C24" s="8"/>
      <c r="D24" s="9"/>
    </row>
    <row r="25" spans="1:9" ht="16.5" thickBot="1" x14ac:dyDescent="0.3">
      <c r="A25" s="20" t="s">
        <v>27</v>
      </c>
      <c r="B25" s="10">
        <v>4</v>
      </c>
      <c r="C25" s="10"/>
      <c r="D25" s="11">
        <v>4</v>
      </c>
    </row>
  </sheetData>
  <pageMargins left="0.7" right="0.7" top="0.78740157499999996" bottom="0.78740157499999996"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0E1918E3AAAC4F44BE7CB896051292B2" ma:contentTypeVersion="2" ma:contentTypeDescription="Ein neues Dokument erstellen." ma:contentTypeScope="" ma:versionID="a67122839f18cab723d7b0151e9c8681">
  <xsd:schema xmlns:xsd="http://www.w3.org/2001/XMLSchema" xmlns:xs="http://www.w3.org/2001/XMLSchema" xmlns:p="http://schemas.microsoft.com/office/2006/metadata/properties" xmlns:ns2="e980c76a-9452-4b82-b3f3-f74feeead94e" targetNamespace="http://schemas.microsoft.com/office/2006/metadata/properties" ma:root="true" ma:fieldsID="7ffbac8210ca6051e6d6725021c4e84d" ns2:_="">
    <xsd:import namespace="e980c76a-9452-4b82-b3f3-f74feeead94e"/>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80c76a-9452-4b82-b3f3-f74feeead9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F646B3-C034-4E2F-8930-2B1370CD6920}">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02B62C3-4E1D-4A82-ADF5-73224783FA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80c76a-9452-4b82-b3f3-f74feeead9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7C2E744-169E-4E90-B562-E6D5AB6BFE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Projektplan</vt:lpstr>
      <vt:lpstr>Zeiterfassung</vt:lpstr>
      <vt:lpstr>Aufwand AP</vt:lpstr>
      <vt:lpstr>Aufwand PTM</vt:lpstr>
      <vt:lpstr>Kurzzeichen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Paul</dc:creator>
  <cp:keywords/>
  <dc:description/>
  <cp:lastModifiedBy>DANI HAMM</cp:lastModifiedBy>
  <cp:revision/>
  <cp:lastPrinted>2021-02-22T09:14:06Z</cp:lastPrinted>
  <dcterms:created xsi:type="dcterms:W3CDTF">2020-10-05T12:45:40Z</dcterms:created>
  <dcterms:modified xsi:type="dcterms:W3CDTF">2022-06-06T20:23:09Z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0x0101000E1918E3AAAC4F44BE7CB896051292B2</vt:lpwstr>
  </property>
  <property fmtid="{D5CDD505-2E9C-101B-9397-08002B2CF9AE}" pid="3" name="Order">
    <vt:r8>900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